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sp\Documents\AVS\Dotácie\"/>
    </mc:Choice>
  </mc:AlternateContent>
  <bookViews>
    <workbookView xWindow="0" yWindow="0" windowWidth="23040" windowHeight="9192"/>
  </bookViews>
  <sheets>
    <sheet name="Hárok 1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5" i="3" l="1"/>
  <c r="C555" i="3"/>
  <c r="E512" i="3"/>
  <c r="F498" i="3"/>
  <c r="C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471" i="3" s="1"/>
  <c r="D380" i="3"/>
  <c r="D379" i="3"/>
  <c r="G374" i="3"/>
  <c r="C359" i="3"/>
  <c r="E346" i="3"/>
  <c r="C336" i="3"/>
  <c r="C331" i="3"/>
  <c r="B319" i="3"/>
  <c r="A307" i="3"/>
  <c r="H288" i="3"/>
  <c r="H258" i="3"/>
  <c r="C67" i="3"/>
  <c r="H44" i="3"/>
  <c r="H27" i="3"/>
</calcChain>
</file>

<file path=xl/sharedStrings.xml><?xml version="1.0" encoding="utf-8"?>
<sst xmlns="http://schemas.openxmlformats.org/spreadsheetml/2006/main" count="956" uniqueCount="564">
  <si>
    <t>Údaje o organizácii:</t>
  </si>
  <si>
    <r>
      <t xml:space="preserve">Názov včelárskeho združenia na území SR: </t>
    </r>
    <r>
      <rPr>
        <b/>
        <sz val="10"/>
        <color rgb="FFFF0000"/>
        <rFont val="Arial"/>
        <family val="2"/>
        <charset val="238"/>
      </rPr>
      <t xml:space="preserve"> AVS sumár</t>
    </r>
  </si>
  <si>
    <t>ZO AVS</t>
  </si>
  <si>
    <r>
      <t xml:space="preserve">Sídlo: </t>
    </r>
    <r>
      <rPr>
        <i/>
        <sz val="10"/>
        <color rgb="FF000000"/>
        <rFont val="Arial"/>
        <family val="2"/>
        <charset val="238"/>
      </rPr>
      <t>Humenská 10, 040 11 Košice</t>
    </r>
  </si>
  <si>
    <t>Bretka</t>
  </si>
  <si>
    <t xml:space="preserve">Údaje o štatutárnom zástupcovi - priezvisko, meno, titul: Gasper, Jaroslav, Ing. </t>
  </si>
  <si>
    <t>Halič</t>
  </si>
  <si>
    <r>
      <t xml:space="preserve">Č. tel.: 0903864025 e-mail: jgasper@seznam.cz                           č. účtu organizácie: </t>
    </r>
    <r>
      <rPr>
        <sz val="10"/>
        <color rgb="FF000000"/>
        <rFont val="Arial"/>
        <family val="2"/>
        <charset val="238"/>
      </rPr>
      <t>SK4209000000005129557224</t>
    </r>
  </si>
  <si>
    <t>Košice</t>
  </si>
  <si>
    <t>Identifikačné číslo organizácie zo ŠÚ SR: 50680722</t>
  </si>
  <si>
    <t>Bardejovskí včelári</t>
  </si>
  <si>
    <t>Bátovce</t>
  </si>
  <si>
    <t>Kežmarok</t>
  </si>
  <si>
    <t>Tvrdošín</t>
  </si>
  <si>
    <t>Prešov</t>
  </si>
  <si>
    <t>Podpory na opatrenie technická pomoc podľa § 4 ods. 1</t>
  </si>
  <si>
    <t>Organizovanie prednášok / seminárov /včelárskych krúžkov/ vzdelávacích programov</t>
  </si>
  <si>
    <t>Termín prednášky/seminára</t>
  </si>
  <si>
    <t xml:space="preserve">Téma prednášky/seminára (podľa prílohy č. 1 </t>
  </si>
  <si>
    <t xml:space="preserve">Miesto konania         </t>
  </si>
  <si>
    <r>
      <t xml:space="preserve">(deň, mesiac, rok) + </t>
    </r>
    <r>
      <rPr>
        <b/>
        <u/>
        <sz val="10"/>
        <color rgb="FF000000"/>
        <rFont val="Arial"/>
        <family val="2"/>
        <charset val="238"/>
      </rPr>
      <t>čas začiatku</t>
    </r>
  </si>
  <si>
    <t>Nariadenia vlády č.135/2017)</t>
  </si>
  <si>
    <t>(uviesť aj presnú adresu</t>
  </si>
  <si>
    <t xml:space="preserve"> do 280 €</t>
  </si>
  <si>
    <t>Druh (P/S*)</t>
  </si>
  <si>
    <t>KE</t>
  </si>
  <si>
    <t>9.11. 2019 14.00 hod.</t>
  </si>
  <si>
    <t>Prevencia a tlmenie chorôb včiel</t>
  </si>
  <si>
    <t>BZ UPJŠ</t>
  </si>
  <si>
    <t>P</t>
  </si>
  <si>
    <t xml:space="preserve">10. 11. 2019 14.00 hod. </t>
  </si>
  <si>
    <t>Všeobecné včelárstvo</t>
  </si>
  <si>
    <t>11.2.2020, 16,30 hod.</t>
  </si>
  <si>
    <t>Správna včelárska prax</t>
  </si>
  <si>
    <t>13.2.2020, 16.30 hod.</t>
  </si>
  <si>
    <t>Technológia včelárenia</t>
  </si>
  <si>
    <t>19.7.2020, 10.00 hod.</t>
  </si>
  <si>
    <t>Právne predpisy súvisiace so včelárstvom</t>
  </si>
  <si>
    <t>Trebejov</t>
  </si>
  <si>
    <t>Žemberovce</t>
  </si>
  <si>
    <t>22.09.2019; 14:00:00</t>
  </si>
  <si>
    <t>Nové smery vo včelárstve</t>
  </si>
  <si>
    <t>Armádný posádkový klub v Prešove, Mukačevská 20</t>
  </si>
  <si>
    <t>PO</t>
  </si>
  <si>
    <t>01.12.2019; 14:00:00</t>
  </si>
  <si>
    <t>08.03.2020; 14:00:00</t>
  </si>
  <si>
    <t> Prevencia a tlmenie chorôb včiel </t>
  </si>
  <si>
    <t>08.03.2020; 14:00:01</t>
  </si>
  <si>
    <t>Bardejov</t>
  </si>
  <si>
    <t>BJ</t>
  </si>
  <si>
    <t>Prevencia a tlmenie chorôb</t>
  </si>
  <si>
    <t>Ľubica</t>
  </si>
  <si>
    <t>KK</t>
  </si>
  <si>
    <t>Spolu</t>
  </si>
  <si>
    <t>Meno vedúceho včelárskeho krúžku</t>
  </si>
  <si>
    <t>Dátum a čas konania</t>
  </si>
  <si>
    <t xml:space="preserve">Miesto konania (uviesť aj presnú adresu)         </t>
  </si>
  <si>
    <t xml:space="preserve"> do 650 €</t>
  </si>
  <si>
    <t>Plánovaný termín vzdelávacieho programu /kurz/</t>
  </si>
  <si>
    <t>Téma vzdelávacieho programu (podľa zoznamu akreditovaných vzdelávacích programov MŠ SR):</t>
  </si>
  <si>
    <t xml:space="preserve">Počet zúčastnených  </t>
  </si>
  <si>
    <t>Pozn 1.: V prípade splnenia podmienok Usmernenia SZV č. 3/2018 k zriadeniu a činnosti včelárskych krúžkov predloženie žiadosti o zaevidovanie včelárkeho krúžku, ročného tématického plánu, zoznamu členov VK a zoznamu stretnutí VK spolu so Žiadosťou o poskytnutie pomoci na podporný rok 2018/2019</t>
  </si>
  <si>
    <t>Pozn 2.: Vzdelávací program môžu realizovať akreditované inštitúcie v oblasti včelárstva - nahlasuje sa len požiadavka na zúčastnenie sa vzdelávacieho programu</t>
  </si>
  <si>
    <r>
      <t xml:space="preserve">Pozn 3: Včelárske združenia na území SR  majú nárok organizovať 1 prednášku/seminár na každých i začínajúcich 50 členov, </t>
    </r>
    <r>
      <rPr>
        <b/>
        <sz val="10"/>
        <color rgb="FF000000"/>
        <rFont val="Arial"/>
        <family val="2"/>
        <charset val="238"/>
      </rPr>
      <t xml:space="preserve">max. 4 prednášky/semináre za </t>
    </r>
    <r>
      <rPr>
        <sz val="10"/>
        <color rgb="FF000000"/>
        <rFont val="Arial"/>
        <family val="2"/>
        <charset val="238"/>
      </rPr>
      <t>* označiť, či sa jedná o prednášku alebo seminár</t>
    </r>
  </si>
  <si>
    <t>§ 4 ods. 1 písm. d) Organizovanie výstav, súťaží, medzin. podujatí a exkurzií včelárskych krúžkov na ukážkové včelnice v SR</t>
  </si>
  <si>
    <t>Termín (deň, mesiac, rok)</t>
  </si>
  <si>
    <t>Názov podujatia</t>
  </si>
  <si>
    <t xml:space="preserve">Miesto konania (uviesť aj presnú adresu)        </t>
  </si>
  <si>
    <t>Predpokladaná  cena €</t>
  </si>
  <si>
    <t>8. 11. 2019 - 24. 11. 2019</t>
  </si>
  <si>
    <t>Včelárstvo</t>
  </si>
  <si>
    <t>BZ UPJŠ v KE</t>
  </si>
  <si>
    <t>22.09.2019; 13:00:00</t>
  </si>
  <si>
    <t>Predajno-propagačná výstava včelárskych produktov</t>
  </si>
  <si>
    <t>Posádkový klub OS SR v Prešove, Mukačevská 20</t>
  </si>
  <si>
    <t>14.06.2020; 13:00:00</t>
  </si>
  <si>
    <t>Včelárska nedeľa</t>
  </si>
  <si>
    <t>Šarišské Bohdanovce</t>
  </si>
  <si>
    <t>§ 4 ods. 1 písm. f) Publikačná, osvetová a propagačná činnosť</t>
  </si>
  <si>
    <t>Názov publikácie/materiálu</t>
  </si>
  <si>
    <t>Autor publikácie/materiálu*</t>
  </si>
  <si>
    <t>Počet výtlačkov*</t>
  </si>
  <si>
    <t>Včelársky zápisník</t>
  </si>
  <si>
    <t>AVS</t>
  </si>
  <si>
    <t>Pozn.: publikácie a aktivity/činnosti spadajúce do § 4 ods. 1 písm. f) s cenou vyššou ako 500,00 € musia byť pred vydaním schválené Edičnou radou SZV Záujemcovia o čerpanie pomoci v rámci uvedeného opatrenia zašlú žiadosť o schválenie danej aktivity/činnosti alebo publikácie Edičnej rade SZV zároveň so Žiadosťou o poskytnutie pomoci. Žiadosť musí obsahovať aspoň: názov publikácie, aktivity/činnosti, náklad, predpokladaná cena nákladu, autor/kolektív autorov, obsah, zdôvodnenie vydania, formát, väzba, predpokladaný dátum vydania, podpis a pečiatka štatutára.</t>
  </si>
  <si>
    <t>* vypĺňa sa v prípade publikácie</t>
  </si>
  <si>
    <t>§ 4 ods. 1 písm. g) Nákup výpočtovej a audiovizuálnej techniky</t>
  </si>
  <si>
    <t>Zariadenie</t>
  </si>
  <si>
    <t>Počítač/notebook</t>
  </si>
  <si>
    <t>TS</t>
  </si>
  <si>
    <t>Tlačiareň</t>
  </si>
  <si>
    <t>Dataprojektor</t>
  </si>
  <si>
    <t>Plátno</t>
  </si>
  <si>
    <t>SW Microsoft Office 2019</t>
  </si>
  <si>
    <t>Pozn.: Nákup techniky možný len raz za 5 rokov</t>
  </si>
  <si>
    <t>§ 4 ods. 1 písm. h) Odplata za koordináciu, služby a servis technickej pomoci a poradenstva na národnej úrovni na zabezpečenie programu pre sektor včelárstva Slovenskej republiky</t>
  </si>
  <si>
    <t>Priezvisko, meno, titul včelára</t>
  </si>
  <si>
    <t>Pozn.: Koordinačnú činnosť zabezpečuje poverený osoba v organizačnej zložke SZV, prípadne organizačné zložky iných včelárskych občianskych združení. Podmienky sú stanovené samostatnou Smernicou SZV č. 5/2018 pre odmeňovanie a koordináciu technickej pomoci. Na každých 50 členov 100€, max. však 600€</t>
  </si>
  <si>
    <t>§ 4 ods. 1 písm. i) Zabezpečenie technických pomôcok a zariadení na získavanie, spracovanie a skladovanie včelích produktov</t>
  </si>
  <si>
    <t>Kategória opráv. nákladov podľa NV 135/2017</t>
  </si>
  <si>
    <t>Konkrétny druh zariadenia</t>
  </si>
  <si>
    <t>Počet včelstiev</t>
  </si>
  <si>
    <t>Zariadenia na manipuláciu a odvčelovanie medníkov a rámikov pri medobraní</t>
  </si>
  <si>
    <t>Sčensný Matúš</t>
  </si>
  <si>
    <t>Nerezovy smyk s nadobou</t>
  </si>
  <si>
    <t>Iláš Vladimír</t>
  </si>
  <si>
    <t>Ometač včiel</t>
  </si>
  <si>
    <t>Harman Imrich</t>
  </si>
  <si>
    <t>Zariadenie na vytáčanie medu -medomet</t>
  </si>
  <si>
    <t>Bajus František</t>
  </si>
  <si>
    <t>medomet</t>
  </si>
  <si>
    <t>Bendíková Gabriela</t>
  </si>
  <si>
    <t>Bodnár Ľubomír</t>
  </si>
  <si>
    <t>Bolčáková Zuzana</t>
  </si>
  <si>
    <t>Brestovič Rudolf</t>
  </si>
  <si>
    <t>Cakoci Ladislav JUDr.</t>
  </si>
  <si>
    <t>Černáková Anastázia</t>
  </si>
  <si>
    <t>Dudjak Dušan</t>
  </si>
  <si>
    <t>Fecko Ondrej</t>
  </si>
  <si>
    <t>Frištik Jozef</t>
  </si>
  <si>
    <t>Gajdaczek Karel</t>
  </si>
  <si>
    <t>Gálik Peter</t>
  </si>
  <si>
    <t>Gall Rastislav</t>
  </si>
  <si>
    <t>Grešo Dušan</t>
  </si>
  <si>
    <t>Halás Milan</t>
  </si>
  <si>
    <t>Chovan Jaroslav</t>
  </si>
  <si>
    <t>Jánošík Miroslav</t>
  </si>
  <si>
    <t>Kažimír Rudolf</t>
  </si>
  <si>
    <t>Lacko Václav</t>
  </si>
  <si>
    <t>Lukáč Imrich</t>
  </si>
  <si>
    <t>Mičko Ján</t>
  </si>
  <si>
    <t>Mrázko Dušan</t>
  </si>
  <si>
    <t>Novák Štefan</t>
  </si>
  <si>
    <t>Ondrejko František</t>
  </si>
  <si>
    <t>Schwartz Kamil</t>
  </si>
  <si>
    <t>Sochan Marián</t>
  </si>
  <si>
    <t>Šalamon Štefan</t>
  </si>
  <si>
    <t>Tkáč Peter</t>
  </si>
  <si>
    <t>Toth Dominik</t>
  </si>
  <si>
    <t>Žingorová Monika</t>
  </si>
  <si>
    <t>Ján Slaninka</t>
  </si>
  <si>
    <t>Ing. Ján Motko</t>
  </si>
  <si>
    <t>Ján Mazúch</t>
  </si>
  <si>
    <t xml:space="preserve"> 8 rám. zvratný</t>
  </si>
  <si>
    <t>Brehový Miloš</t>
  </si>
  <si>
    <t>Horenský Miloš</t>
  </si>
  <si>
    <t>4 rámikový, elektrický</t>
  </si>
  <si>
    <t>Megela Peter</t>
  </si>
  <si>
    <t>4 rámikový, ručný</t>
  </si>
  <si>
    <t>Džurňák Roman</t>
  </si>
  <si>
    <t xml:space="preserve">Lukáš Oravec </t>
  </si>
  <si>
    <t xml:space="preserve">Medomed </t>
  </si>
  <si>
    <t>Robert Herz</t>
  </si>
  <si>
    <t xml:space="preserve">Medomet </t>
  </si>
  <si>
    <t>Vojtas Samuel</t>
  </si>
  <si>
    <t>Blaščák Peter</t>
  </si>
  <si>
    <t>Mačko Ľubomír</t>
  </si>
  <si>
    <t>Merčák Štefan</t>
  </si>
  <si>
    <t>Odviečkovacie zariadenie</t>
  </si>
  <si>
    <t>odviečkovač</t>
  </si>
  <si>
    <t>odivečkovací stôl</t>
  </si>
  <si>
    <t>odvičkvoacia vaňa</t>
  </si>
  <si>
    <t>odviečkovací stôl</t>
  </si>
  <si>
    <t>Gaško RIchard</t>
  </si>
  <si>
    <t>Odviečkovací stôl</t>
  </si>
  <si>
    <t>Odviečkovacia vaňa</t>
  </si>
  <si>
    <t>Grinč Martin</t>
  </si>
  <si>
    <t>Gurbaľ Pavel</t>
  </si>
  <si>
    <t>Odviečkovacia vaňa + cedítko</t>
  </si>
  <si>
    <t>Hužvar Martin</t>
  </si>
  <si>
    <t>odviečkvoacie zaraidenie</t>
  </si>
  <si>
    <t>Kolesár Branislav</t>
  </si>
  <si>
    <t>Kuc Jozef</t>
  </si>
  <si>
    <t>Marek Ján</t>
  </si>
  <si>
    <t>Mihok Ladislav</t>
  </si>
  <si>
    <t>Odviečkvoací stôl</t>
  </si>
  <si>
    <t>Steiner Zdeno Ing.</t>
  </si>
  <si>
    <t>odviečkovacie zariadenie</t>
  </si>
  <si>
    <t>Thinath Jozef</t>
  </si>
  <si>
    <t>Záboj Roman</t>
  </si>
  <si>
    <t>Zbojan Peter</t>
  </si>
  <si>
    <t>Gajdoš Ondrej</t>
  </si>
  <si>
    <t>manuálne zariadenie na odviečkovanie s parným nožom</t>
  </si>
  <si>
    <t xml:space="preserve">Odvieckovaci stôl </t>
  </si>
  <si>
    <t>Robert Hez</t>
  </si>
  <si>
    <t>Vaňa na odviečkovanie rámikov</t>
  </si>
  <si>
    <t>odviečkovací tanier</t>
  </si>
  <si>
    <t>Strapko Anton</t>
  </si>
  <si>
    <t>odviečkovací tanier"Kovař"</t>
  </si>
  <si>
    <t>Franko Marián</t>
  </si>
  <si>
    <t>Petrisko Jaroslav</t>
  </si>
  <si>
    <t>Zariadenia a pomôcky na spracovanie melicitóznych medov</t>
  </si>
  <si>
    <t>Zariadenia na separáciu vosku od medu pri odviečkovancoch</t>
  </si>
  <si>
    <t>Kántor Slavomír</t>
  </si>
  <si>
    <t>separátor medu od vosku</t>
  </si>
  <si>
    <t>Pavúk Maroš</t>
  </si>
  <si>
    <t>mechanicky nerezovy hydra</t>
  </si>
  <si>
    <t>Reguli Martin</t>
  </si>
  <si>
    <t>Spišák Ľubmír</t>
  </si>
  <si>
    <t>lis na odviečkovance</t>
  </si>
  <si>
    <t>Ivana Zmeková</t>
  </si>
  <si>
    <t xml:space="preserve">Lis na odviečkovance s </t>
  </si>
  <si>
    <t>Martin Vlach</t>
  </si>
  <si>
    <t>Zariadenia na čistenie medu</t>
  </si>
  <si>
    <t>Bačík Stanislav</t>
  </si>
  <si>
    <t>nádoba s cedidlom</t>
  </si>
  <si>
    <t>Cediaca nádoba</t>
  </si>
  <si>
    <t>cedidlo</t>
  </si>
  <si>
    <t>nádoba so sitom</t>
  </si>
  <si>
    <t>nerezové cedidlo</t>
  </si>
  <si>
    <t>Zariadenia a prístroje na kontrolu kvality včelích produktov</t>
  </si>
  <si>
    <t>refraktomoeter</t>
  </si>
  <si>
    <t>Refraktometer</t>
  </si>
  <si>
    <t>Jaroslav Priekopa</t>
  </si>
  <si>
    <t>refraktometer</t>
  </si>
  <si>
    <t>Čerpadlo na med</t>
  </si>
  <si>
    <t>Klučárová Andrea</t>
  </si>
  <si>
    <t>čerpadlo</t>
  </si>
  <si>
    <t>Zariadenia a pomôcky na manipuláciu v medárni</t>
  </si>
  <si>
    <t>špirála na rozpúšťanie medu</t>
  </si>
  <si>
    <t>stáčacia nádoba</t>
  </si>
  <si>
    <t>nerez dvojplášťový 2l</t>
  </si>
  <si>
    <t>elektrocentrála</t>
  </si>
  <si>
    <t>Stáčacia nádoba</t>
  </si>
  <si>
    <t>Plnička medu a jej príslušenstvo</t>
  </si>
  <si>
    <t>Hudák Vlastimil</t>
  </si>
  <si>
    <t>Plnička medu</t>
  </si>
  <si>
    <t>Hužvár Martin</t>
  </si>
  <si>
    <t>Kľučárová Andrea</t>
  </si>
  <si>
    <t>Murina Jozef</t>
  </si>
  <si>
    <t>Petro Tomáš</t>
  </si>
  <si>
    <t>Šetlík Ľubomír</t>
  </si>
  <si>
    <t>Šimonová Mária</t>
  </si>
  <si>
    <t>Velček Viliam</t>
  </si>
  <si>
    <t>plnička s otočným stolom</t>
  </si>
  <si>
    <t>Davkovacia nadoba</t>
  </si>
  <si>
    <t>Zariadenia na spracovanie medu a znižovanie obsahu vody v mede</t>
  </si>
  <si>
    <t>pastovacia palic</t>
  </si>
  <si>
    <t>Pastovacie zariadenie</t>
  </si>
  <si>
    <t>Pastovač medu</t>
  </si>
  <si>
    <t>homogenizátor</t>
  </si>
  <si>
    <t>Michalko Dušan</t>
  </si>
  <si>
    <t>dehumifikátor</t>
  </si>
  <si>
    <t>mixér na cesto</t>
  </si>
  <si>
    <t>Zariadenia na prípravu včelích produktov na spracovanie a</t>
  </si>
  <si>
    <t xml:space="preserve">Tavička medu na </t>
  </si>
  <si>
    <t>Nádoby na skladovanie medu</t>
  </si>
  <si>
    <t>nádoba na med</t>
  </si>
  <si>
    <t>nádoba named</t>
  </si>
  <si>
    <t>Prepravná nádoba</t>
  </si>
  <si>
    <t>vedro nerez</t>
  </si>
  <si>
    <t>Kľučár Jozef</t>
  </si>
  <si>
    <t>Nádoba na med</t>
  </si>
  <si>
    <t>Spišák Ľubomír</t>
  </si>
  <si>
    <t>Nerezová stáčacia nádoba na med</t>
  </si>
  <si>
    <t>Koštialik Patrik Ing.</t>
  </si>
  <si>
    <t xml:space="preserve">Dr. Albín Sčensný </t>
  </si>
  <si>
    <t>Nerezové nádoby na med 4 ks</t>
  </si>
  <si>
    <t>Skladovacie nadoby</t>
  </si>
  <si>
    <t>Nádoby na skladovanie medu 10 ks</t>
  </si>
  <si>
    <t>Palisko Ján</t>
  </si>
  <si>
    <t>stáčacia nádoba s podstavcom</t>
  </si>
  <si>
    <t>Zariadenia na získavanie, spracovanie včelieho vosku a výrobu medzistienok</t>
  </si>
  <si>
    <t>Debnár Milan</t>
  </si>
  <si>
    <t>lis na MS</t>
  </si>
  <si>
    <t>voskotopka</t>
  </si>
  <si>
    <t>tavidlo vosku</t>
  </si>
  <si>
    <t>silikónové formy</t>
  </si>
  <si>
    <t>Slnečná voskotopka</t>
  </si>
  <si>
    <t>lis na vosk</t>
  </si>
  <si>
    <t>parné zariadenie na topenie vosku</t>
  </si>
  <si>
    <t>Karabinoš Juraj</t>
  </si>
  <si>
    <t>generátor pary</t>
  </si>
  <si>
    <t>Lis na Medzisteinky</t>
  </si>
  <si>
    <t>Minár Tomáš</t>
  </si>
  <si>
    <t>slnečné tavidlo</t>
  </si>
  <si>
    <t>Uhrin Vladimír</t>
  </si>
  <si>
    <t>sterilizátor včelieho vosku</t>
  </si>
  <si>
    <t>Vladimír Durdík</t>
  </si>
  <si>
    <t>Voskotopka nerezová</t>
  </si>
  <si>
    <t>Peter Repáň</t>
  </si>
  <si>
    <t>Jaroslav Fašánek</t>
  </si>
  <si>
    <t>Hrnček na rozpúštanie vosku nerez dvojplášťový 2l</t>
  </si>
  <si>
    <t>nerezová voskotopka</t>
  </si>
  <si>
    <t>slnečná voskotopka</t>
  </si>
  <si>
    <t>Iveta Bašistová</t>
  </si>
  <si>
    <t>Lis na medzistirnky</t>
  </si>
  <si>
    <t xml:space="preserve">Topická na vosk </t>
  </si>
  <si>
    <t>Zariadenia na získavanie, spracovanie a skladovanie včelieho peľu</t>
  </si>
  <si>
    <t>Čistička na peľ</t>
  </si>
  <si>
    <t>Zariadenia na na získavanie, spracovanie a skladovanie materskej kašičky a propolisu</t>
  </si>
  <si>
    <t>Odsávač materskej kašičky</t>
  </si>
  <si>
    <t>Pozn: zariadenia len 1 krát za 5 rokov</t>
  </si>
  <si>
    <t>§ 4 ods. 1 písm. j) Vybavenie školských včelníc pri vysokej škole alebo strednej odbornej škole</t>
  </si>
  <si>
    <t>Názov projektu</t>
  </si>
  <si>
    <t>počet včelstiev</t>
  </si>
  <si>
    <t>Pozn: predloženie projektu súbežne so Žiadosťou o poskytnutie pomoci na p. r. 2019/2020</t>
  </si>
  <si>
    <t>§ 4 ods. 1 písm. k) Vybavenie ukážkových a ekologických včelníc</t>
  </si>
  <si>
    <t>4 ods. 1 písm. m) Ochrana včelstiev pred voľne žijúcou zverou</t>
  </si>
  <si>
    <t>Zariadenie Signalizačné, ochranné a odpudzuce</t>
  </si>
  <si>
    <t>Meno včelára</t>
  </si>
  <si>
    <t xml:space="preserve">Konkrétny druh </t>
  </si>
  <si>
    <t>Bodonský Jaroslav</t>
  </si>
  <si>
    <t>fotopasca</t>
  </si>
  <si>
    <t>oplotenie</t>
  </si>
  <si>
    <t>el. ohradník</t>
  </si>
  <si>
    <t>Lukáč Jozef</t>
  </si>
  <si>
    <t>elektr. ohradník</t>
  </si>
  <si>
    <t>El. ohradník</t>
  </si>
  <si>
    <t>Elektricky ohradnik proti medveďom</t>
  </si>
  <si>
    <t>Lukáš Bogoľ</t>
  </si>
  <si>
    <t>set elektrické oplotenie</t>
  </si>
  <si>
    <t>Patrik Koštialik</t>
  </si>
  <si>
    <t>elektrický oplotok</t>
  </si>
  <si>
    <t>Jozef Kováč</t>
  </si>
  <si>
    <t>Pozn.: napr. el. ohradník alebo oplotenie. Podporu je možné poskytnúť len pri zakúpení celého kompletu</t>
  </si>
  <si>
    <t>§ 4 ods. 1 písm. n) Technické pomôcky pre včelárske krúžky</t>
  </si>
  <si>
    <t>Názov  pomôcky pre VK</t>
  </si>
  <si>
    <t>Meno vedúceho krúžku</t>
  </si>
  <si>
    <t>počet členov VK</t>
  </si>
  <si>
    <t>Pozn.: najviac 200 € za podpor. rok  po splnení podmienok Usmernenia SZV č. 3/2018 k zriadeniu a činnosti včelárskych krúžkov</t>
  </si>
  <si>
    <t>Podpory na opatrenie kontrola varroázy podľa § 5 ods. 1</t>
  </si>
  <si>
    <t>§ 5 ods. 1 písm. a) Liečebné alebo preventívne prostriedky a prípravky povolené v SR na liečbu varroázy</t>
  </si>
  <si>
    <t>Počet včelstiev (za organizáciu)</t>
  </si>
  <si>
    <t xml:space="preserve">Pozn.1: Netreba rozpisovať názvy liekov, len predpokladanú sumu na lieky  </t>
  </si>
  <si>
    <t>§ 5 ods. 1 písm. b) Ošetrenie včelstiev aerosólom</t>
  </si>
  <si>
    <t xml:space="preserve">Počet ošetrených včelstiev </t>
  </si>
  <si>
    <t>€ (0,64€/včelstvo)</t>
  </si>
  <si>
    <t>§ 5 ods. 1 písm. c) Prehliadky včelstiev</t>
  </si>
  <si>
    <t>Počet prehliadnutých včelstiev na trvalom stanovišti</t>
  </si>
  <si>
    <t>Počet prehliadnutých včelstiev na kočovnom stanovišti</t>
  </si>
  <si>
    <t>§ 5 ods. 1 písm. d) Nákup aerosólových vyvíjačov, kompresorov</t>
  </si>
  <si>
    <t>Meno včelára/organizácia</t>
  </si>
  <si>
    <t>VAT 1A</t>
  </si>
  <si>
    <t>ZO AVS Prešov</t>
  </si>
  <si>
    <t>Kompresor</t>
  </si>
  <si>
    <t>Zadymovací aplikátor Super 2000</t>
  </si>
  <si>
    <t>Varrojet 2ks</t>
  </si>
  <si>
    <t>§ 5 ods. 1 písm. e) Nákup úľových váh pre AÚVL</t>
  </si>
  <si>
    <t>Farkaš František</t>
  </si>
  <si>
    <t>Šimko Michal</t>
  </si>
  <si>
    <t>Alexander Kaščák</t>
  </si>
  <si>
    <t>Henrich Kovaľ</t>
  </si>
  <si>
    <t>Metod Kováčik</t>
  </si>
  <si>
    <t>Vlach Martin</t>
  </si>
  <si>
    <t>Gaľa Milan</t>
  </si>
  <si>
    <t>Racionalizácia sezónneho presunu včelstiev podľa § 6 ods. 1</t>
  </si>
  <si>
    <t>§ 6 ods. 1 písm. a) Zariadenia na sezónny presun včelstiev</t>
  </si>
  <si>
    <t>Celkový počet včelstiev</t>
  </si>
  <si>
    <t xml:space="preserve">Počet kočovných včelstiev </t>
  </si>
  <si>
    <t>Predp. cena €</t>
  </si>
  <si>
    <t>okrem automobilov, kočovné vozy</t>
  </si>
  <si>
    <t>Nakladacie zariadenia</t>
  </si>
  <si>
    <t>Prívesy</t>
  </si>
  <si>
    <t>Dedinský Martin</t>
  </si>
  <si>
    <t>Gaško Richard</t>
  </si>
  <si>
    <t>Kotulič Miroslav</t>
  </si>
  <si>
    <t>Lukáč Peter</t>
  </si>
  <si>
    <t>Jancura Vladimír</t>
  </si>
  <si>
    <r>
      <t xml:space="preserve">Pozn.: podporu na zariadenia na sezónny presun vč. je možné poskytnúť od počtu </t>
    </r>
    <r>
      <rPr>
        <b/>
        <sz val="10"/>
        <color rgb="FF000000"/>
        <rFont val="Arial"/>
        <family val="2"/>
        <charset val="238"/>
      </rPr>
      <t>min. 20 včelstiev podľa konkrétneho zariadenia</t>
    </r>
    <r>
      <rPr>
        <sz val="10"/>
        <color rgb="FF000000"/>
        <rFont val="Arial"/>
        <family val="2"/>
        <charset val="238"/>
      </rPr>
      <t xml:space="preserve"> (viď Usmernenie SZV</t>
    </r>
  </si>
  <si>
    <t xml:space="preserve">§ 6 ods. 1 písm. b) Sezónny presun včelstiev na stanovištia, ktoré sú umiest. mimo trvalých stanovíšť  (do </t>
  </si>
  <si>
    <t>Počet kočovných včelstiev</t>
  </si>
  <si>
    <t>€</t>
  </si>
  <si>
    <t xml:space="preserve">Peter         Bernath  Ing </t>
  </si>
  <si>
    <t xml:space="preserve">Ladislav     Bodnár </t>
  </si>
  <si>
    <t xml:space="preserve">Ján            Filipovsky </t>
  </si>
  <si>
    <t>Imrich       Gerencsöri</t>
  </si>
  <si>
    <t>Tibor         Gebe</t>
  </si>
  <si>
    <t>Štefan       Hegedüs</t>
  </si>
  <si>
    <t xml:space="preserve">Eugen       Kiss  mld </t>
  </si>
  <si>
    <t>Eufen        Kiss  str</t>
  </si>
  <si>
    <t xml:space="preserve">Alexander  Krajnyik </t>
  </si>
  <si>
    <t>Františk     Kovács</t>
  </si>
  <si>
    <t xml:space="preserve">Karol         Kozsár </t>
  </si>
  <si>
    <t xml:space="preserve">Mikuláš     Kohuth   Ing </t>
  </si>
  <si>
    <t xml:space="preserve">Julius        Kustrán </t>
  </si>
  <si>
    <t>Tibor         Lőrincz</t>
  </si>
  <si>
    <t xml:space="preserve">Attila        Nagy </t>
  </si>
  <si>
    <t xml:space="preserve">Štefan       Nagy </t>
  </si>
  <si>
    <t>Vojtech     Nemes</t>
  </si>
  <si>
    <t xml:space="preserve">Vincent     Nemes </t>
  </si>
  <si>
    <t xml:space="preserve">Štefan      Peprík </t>
  </si>
  <si>
    <t xml:space="preserve">Szilárd     Peprík </t>
  </si>
  <si>
    <t>Ladislav    Sabó</t>
  </si>
  <si>
    <t>Denisa     Sabóová</t>
  </si>
  <si>
    <t>Viliam      Várady  str</t>
  </si>
  <si>
    <t>Jolana      Váradyová</t>
  </si>
  <si>
    <t xml:space="preserve">Štefan      Vincze  </t>
  </si>
  <si>
    <t xml:space="preserve">Štefan      Kovács  </t>
  </si>
  <si>
    <t xml:space="preserve">Gabriel     Kovács  </t>
  </si>
  <si>
    <t>Tibor        Máté  mld</t>
  </si>
  <si>
    <t xml:space="preserve">Tomás     Máté  </t>
  </si>
  <si>
    <t>Daniel      Máté</t>
  </si>
  <si>
    <t xml:space="preserve">Angelika  Máté </t>
  </si>
  <si>
    <t>Marián Martuliak</t>
  </si>
  <si>
    <t>Milan Klaga ml</t>
  </si>
  <si>
    <t>Pavel Polianič</t>
  </si>
  <si>
    <t>Ivan Králik</t>
  </si>
  <si>
    <t>Ondrej Gajdoš</t>
  </si>
  <si>
    <t>Peter Kanda</t>
  </si>
  <si>
    <t>Lenka Koštialiková</t>
  </si>
  <si>
    <t>Jana Kováčiková</t>
  </si>
  <si>
    <t>Ladislav Šutý</t>
  </si>
  <si>
    <t>Antol Martin</t>
  </si>
  <si>
    <t>Brathová Mária</t>
  </si>
  <si>
    <t>Bartolomej Fekete</t>
  </si>
  <si>
    <t>Miroslav Fekete</t>
  </si>
  <si>
    <t>Slavomír Fekete</t>
  </si>
  <si>
    <t>Elena Feketeová</t>
  </si>
  <si>
    <t>Gyepes Vojtech</t>
  </si>
  <si>
    <t>Hudák Tomáš</t>
  </si>
  <si>
    <t>Martin Hužvár</t>
  </si>
  <si>
    <t>Rudolf Ivan</t>
  </si>
  <si>
    <t>Lucia Ivanová</t>
  </si>
  <si>
    <t>Kamenský Ján</t>
  </si>
  <si>
    <t>Klučár Jozef</t>
  </si>
  <si>
    <t>Kmec Ľubomír</t>
  </si>
  <si>
    <t>Peter Lacko</t>
  </si>
  <si>
    <t>Dušan Michalko</t>
  </si>
  <si>
    <t>Michaľanský Ladislav</t>
  </si>
  <si>
    <t xml:space="preserve">Oláh Vladimír </t>
  </si>
  <si>
    <t>Oravec Peter</t>
  </si>
  <si>
    <t>Toth Milan</t>
  </si>
  <si>
    <t>Marek Kútik</t>
  </si>
  <si>
    <t>Ján Piatrik</t>
  </si>
  <si>
    <t>Ján Zachar</t>
  </si>
  <si>
    <t>Imrich Gužík</t>
  </si>
  <si>
    <t>Jozef Korem</t>
  </si>
  <si>
    <t>Cyril Valíček</t>
  </si>
  <si>
    <t>Peter Lukáč</t>
  </si>
  <si>
    <t>Ján Hudák</t>
  </si>
  <si>
    <t>František Kuruc</t>
  </si>
  <si>
    <t>Šoltýs Ján</t>
  </si>
  <si>
    <t>Vajda Ľubomír</t>
  </si>
  <si>
    <t>Martin Abrahám</t>
  </si>
  <si>
    <t>Albert Gross</t>
  </si>
  <si>
    <r>
      <t xml:space="preserve">Pozn.: minimálny počet kočovných včelstiev, od ktorého je možné poskytnúť pomoc je </t>
    </r>
    <r>
      <rPr>
        <b/>
        <sz val="10"/>
        <color rgb="FF000000"/>
        <rFont val="Arial"/>
        <family val="2"/>
        <charset val="238"/>
      </rPr>
      <t>10 kočovných včelstiev</t>
    </r>
  </si>
  <si>
    <t>§ 6 ods. 1 písm. c) Projekty na zlepšenie pastevných podmienok a signalizačnú službu kvitnutia nektárodajných rastlín</t>
  </si>
  <si>
    <t>Predpokladaná cena €</t>
  </si>
  <si>
    <t>Pozn1: predloženie projektu spolu so Žiadosťou o poskytnutie pomoci na podporný rok 2018/2019</t>
  </si>
  <si>
    <t>Pozn2: vzor tlačiva návrhu projektu bude zaslaný na vyžiadanie od S-SZV</t>
  </si>
  <si>
    <t>§ 6 ods. 1 písm. d) Zariadenia na ochranu a signalizáciu proti krádežiam, poškodeniu úľov a kočovných zariadení</t>
  </si>
  <si>
    <t>kamerovo signalizačný systém</t>
  </si>
  <si>
    <t>Fotopasca</t>
  </si>
  <si>
    <t>Kováč JOzef</t>
  </si>
  <si>
    <t>APISAFE GPS DETEKTÍV</t>
  </si>
  <si>
    <t xml:space="preserve">Milan Klaga </t>
  </si>
  <si>
    <t>Pozn.: napr. fotopasca</t>
  </si>
  <si>
    <t>Opatrenia na podporu analýz fyzikálno-chemických vlastností medu § 7 ods. 1 podľa písm. a) až c)</t>
  </si>
  <si>
    <t>Meno prijímateľa pomoci</t>
  </si>
  <si>
    <t>Počet analýz</t>
  </si>
  <si>
    <t>Druh analýzy*</t>
  </si>
  <si>
    <t>A</t>
  </si>
  <si>
    <t>Brestovič Rudof</t>
  </si>
  <si>
    <t>Vass Karol</t>
  </si>
  <si>
    <t>Pozn: * druh analýzy:</t>
  </si>
  <si>
    <r>
      <t>a)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analýzy v rámci súťaže o najlepší med a získanie ochrannej známky (označte písmenom A)</t>
    </r>
  </si>
  <si>
    <r>
      <t>b)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analýzy medu v rámci medzinárodných súťaží (označte písmenom B)</t>
    </r>
  </si>
  <si>
    <t>c) identifikácia kontaminovaného alebo falšovaného medu (označte písmenom C</t>
  </si>
  <si>
    <r>
      <rPr>
        <sz val="7"/>
        <color rgb="FF000000"/>
        <rFont val="Times New Roman"/>
        <family val="1"/>
        <charset val="238"/>
      </rPr>
      <t xml:space="preserve"> </t>
    </r>
    <r>
      <rPr>
        <b/>
        <i/>
        <sz val="12"/>
        <color rgb="FF000000"/>
        <rFont val="Arial"/>
        <family val="2"/>
        <charset val="238"/>
      </rPr>
      <t>Opatrenia na podporu obnovenia stavu včelstiev § 8 ods. 1</t>
    </r>
  </si>
  <si>
    <t>§ 8 ods. 1 písm. a) Nákup včelích matiek</t>
  </si>
  <si>
    <t>Počet nakúpených voľne spárených matiek</t>
  </si>
  <si>
    <t xml:space="preserve">Odhadovaný počet nakúpených ins. matiek </t>
  </si>
  <si>
    <t>Čuri Slavomír</t>
  </si>
  <si>
    <t>Karas Jozef</t>
  </si>
  <si>
    <t>Kopčák Pavol</t>
  </si>
  <si>
    <t>Kováč Štefan</t>
  </si>
  <si>
    <t>Lukáč Andrej</t>
  </si>
  <si>
    <t>Majerník Stanislav</t>
  </si>
  <si>
    <t>Alexander Stanek</t>
  </si>
  <si>
    <t>Tomanková Ľuboslava</t>
  </si>
  <si>
    <t>Turčan Peter</t>
  </si>
  <si>
    <t>Jozef Viktor</t>
  </si>
  <si>
    <t>Anton Strapko</t>
  </si>
  <si>
    <t xml:space="preserve">Harabín Vlado </t>
  </si>
  <si>
    <t>Ľubomír Mačko</t>
  </si>
  <si>
    <t>Mačičák Ladislav</t>
  </si>
  <si>
    <t>Pozn.: Pomoc je možné poskytnúť len na počet včelích matiek, zodpovedajúci polovičnému počtu včelstiev, ktorý má kupujúci včelár evidovaný v CRV k dátumu</t>
  </si>
  <si>
    <t>§ 8 ods. 1 písm. b) Nákup nových včelstiev osadených matkami z plemenných chovov pre začínajúcich včelárov</t>
  </si>
  <si>
    <t>počet ks</t>
  </si>
  <si>
    <t>Predpokladaná celková cena</t>
  </si>
  <si>
    <t>Typ úľ. zostavy/rámik. miera včelstva</t>
  </si>
  <si>
    <t>Mačuga František</t>
  </si>
  <si>
    <t>B</t>
  </si>
  <si>
    <t>Pozn.1: Začínajúcim včelárom je FO, ktorá posledných 5 rokov nechovala včely a nebola registrovaná v CRV.</t>
  </si>
  <si>
    <t>Pozn.2: max.  3 ks úľových zostáv</t>
  </si>
  <si>
    <t>Pozn.3: Podporu je možné poskytnúť len po absolvovaní vzdelávacieho programu pre začínajúcich včelárov podľa § 4 ods. 1 písm. c) alebo</t>
  </si>
  <si>
    <t xml:space="preserve">vzdelávací program na strednej škole alebo študijný program na vysokej škole podľa § 4 ods. 1 písm. j) Nariadenia vlády </t>
  </si>
  <si>
    <t>Pozn.4: Podporu je možné poskytnúť len po absolvovaní vzdelávacieho programu pre začínajúcich včelárov, ktorý bude ukončený v</t>
  </si>
  <si>
    <t>§ 8 ods. 1 písm. d) Založenie a prevádzka testačných staníc</t>
  </si>
  <si>
    <t>Testačná stanica</t>
  </si>
  <si>
    <t>počet testovaných matiek</t>
  </si>
  <si>
    <t xml:space="preserve">Vyhlásenie štatutárneho zástupcu vnútroorganizačnej zložky včelárskeho združenia na území SR, že: </t>
  </si>
  <si>
    <t>a)  všetky informácie uvedené v tejto žiadosti vrátane príloh sú správne, úplné a pravdivé,</t>
  </si>
  <si>
    <r>
      <t>b)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Arial"/>
        <family val="2"/>
        <charset val="238"/>
      </rPr>
      <t>sú mu známe podmienky poskytovania pomoci, ktorú žiadam v tejto žiadosti a som si vedomý požiadaviek</t>
    </r>
  </si>
  <si>
    <t>vzťahujúcich sa na pomoc, o ktorú žiadam,</t>
  </si>
  <si>
    <r>
      <t>c)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Arial"/>
        <family val="2"/>
        <charset val="238"/>
      </rPr>
      <t>sa mu na ten istý účel neposkytla iná dotácia zo štátneho rozpočtu, z prostriedkov EÚ alebo VÚC,</t>
    </r>
  </si>
  <si>
    <r>
      <t>d)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Arial"/>
        <family val="2"/>
        <charset val="238"/>
      </rPr>
      <t>súhlasí so spracovaním osobných údajov podľa zákona č. 122/2013 Z. z. o ochrane osobných údajov a</t>
    </r>
  </si>
  <si>
    <r>
      <t>e)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Arial"/>
        <family val="2"/>
        <charset val="238"/>
      </rPr>
      <t>je si vedomý, že údaje zo žiadsoti o dotáciu a z rozhodnutí vydaných na základe tejto žiadosti môžu byť</t>
    </r>
  </si>
  <si>
    <r>
      <t>f)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Arial"/>
        <family val="2"/>
        <charset val="238"/>
      </rPr>
      <t>poskytne súčinnosť kontrolným orgánom a umožní vykonanie všetkých kontrol, vrátane všetkých kontrol na</t>
    </r>
  </si>
  <si>
    <r>
      <t>g)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Arial"/>
        <family val="2"/>
        <charset val="238"/>
      </rPr>
      <t>je si vedomý, že v prípade uvedenia nesprávnych údajov, ako aj v prípade nedodržania podmienok</t>
    </r>
  </si>
  <si>
    <r>
      <t>h)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Arial"/>
        <family val="2"/>
        <charset val="238"/>
      </rPr>
      <t>je si vedomý toho, že vylákaním príspevku alebo iného plnenia zo štátneho rozpočtu,rozpočtu verejnoprávnej</t>
    </r>
  </si>
  <si>
    <t>Záväzok</t>
  </si>
  <si>
    <t>Zaväzujem sa:</t>
  </si>
  <si>
    <r>
      <t>a)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dodržať všetky podmienky na poskytnutie pomoci,</t>
    </r>
  </si>
  <si>
    <r>
      <t>b)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poskytnúť súčinnosť a umožniť vykonanie všetkých kontrol, vrátane kontrol na mieste,</t>
    </r>
  </si>
  <si>
    <r>
      <t>c)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poskytnúť ďalšie požadované doklady a informácie, ktoré sú potrebné na posúdenie oprávnenosti žiadosti,</t>
    </r>
  </si>
  <si>
    <r>
      <t>d)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písomne oznámiť každú zmenu údajov o organizácii uvedených v záhlaví žiadosti na SZV najneskôr do desať</t>
    </r>
  </si>
  <si>
    <r>
      <t>e)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uchovávať všetky doklady preukazujúce poskytnutie dotácie po dobu minimálne 10 rokov,</t>
    </r>
  </si>
  <si>
    <r>
      <t>f)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bezodkladne vrátiť dotáciu alebo jej časť v prípade porušenia dotačných podmienok na výzvu žiadateľa, zároveň Miesto:</t>
    </r>
  </si>
  <si>
    <t>Meno a priezvisko predsedu včelárskeho</t>
  </si>
  <si>
    <t xml:space="preserve">Dátum: </t>
  </si>
  <si>
    <t>združenia na území SR v. r.:</t>
  </si>
  <si>
    <t xml:space="preserve">Odtlačok pečiatky a podpisy členov výboru včelárskeho združenia na území SR:   </t>
  </si>
  <si>
    <t>Opatrenie §</t>
  </si>
  <si>
    <t>Podopatrenie</t>
  </si>
  <si>
    <t>Požiadavky AVS</t>
  </si>
  <si>
    <t>Max. výška podľa NV</t>
  </si>
  <si>
    <t>Upravené podľa NV</t>
  </si>
  <si>
    <t>Tech. pomoc § 4</t>
  </si>
  <si>
    <t>Prednášky §4-1a</t>
  </si>
  <si>
    <t xml:space="preserve">                        2 800 €</t>
  </si>
  <si>
    <t>do 280 €</t>
  </si>
  <si>
    <t>Výstavy §4-1d</t>
  </si>
  <si>
    <t xml:space="preserve">                        1  700,00 €</t>
  </si>
  <si>
    <t>Publ. činnosť §4-1f</t>
  </si>
  <si>
    <t>Výpočt. Technika §4-1g</t>
  </si>
  <si>
    <t>Koordinácia §4-1h</t>
  </si>
  <si>
    <t>2 100 €</t>
  </si>
  <si>
    <t>Tech. pomôcky §4-1i</t>
  </si>
  <si>
    <t>registrácia                40%</t>
  </si>
  <si>
    <t>37 707,20 €</t>
  </si>
  <si>
    <t>Ochrana - zver §4-1m</t>
  </si>
  <si>
    <t>Kontrola varoázy § 5</t>
  </si>
  <si>
    <t>Liečivá §5 -1a</t>
  </si>
  <si>
    <t xml:space="preserve">                      14  850,00 €</t>
  </si>
  <si>
    <t>1 € /včelstvo</t>
  </si>
  <si>
    <t>Aerosol §5-1b</t>
  </si>
  <si>
    <t xml:space="preserve">                        5  312,00 €</t>
  </si>
  <si>
    <t>0,64 € / včelstvo</t>
  </si>
  <si>
    <t>Prehliadky veterinára §5-1c</t>
  </si>
  <si>
    <t xml:space="preserve">                      15  353,00 €</t>
  </si>
  <si>
    <t xml:space="preserve"> 1 € /včelstvo a 0,34 €</t>
  </si>
  <si>
    <t>Nákup aerosolových vyvíjačov §5-1d</t>
  </si>
  <si>
    <t>1 280 €</t>
  </si>
  <si>
    <t>Úľové váhy §5-1e</t>
  </si>
  <si>
    <t>2 850 €</t>
  </si>
  <si>
    <t>Kočovanie § 6</t>
  </si>
  <si>
    <t>Kočovné zariadenia §6-1a</t>
  </si>
  <si>
    <t xml:space="preserve">            5 592,80 €</t>
  </si>
  <si>
    <t>Kočovný paušál §6-1b</t>
  </si>
  <si>
    <t xml:space="preserve">                      12  438,00 €</t>
  </si>
  <si>
    <t>3 € / včelstvo</t>
  </si>
  <si>
    <t>Ochrana - krádeže §6-1</t>
  </si>
  <si>
    <t>Rozbory medov § 7</t>
  </si>
  <si>
    <t>Súťaž o najlepší med §7-1a</t>
  </si>
  <si>
    <t>Obnova včelstiev § 8</t>
  </si>
  <si>
    <t>Nákup matiek §8-1a</t>
  </si>
  <si>
    <t xml:space="preserve">                        2  260,00 €</t>
  </si>
  <si>
    <t>10€ za M a 15€ za ins. M</t>
  </si>
  <si>
    <t>Nákup včelstiev §8-1b</t>
  </si>
  <si>
    <t>25 €/včelstvo</t>
  </si>
  <si>
    <t>Nákup úľov §8-1c</t>
  </si>
  <si>
    <t>45 €/včelstvo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</si>
</sst>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[$€-2]\ #,##0.00;[Red]\-[$€-2]\ #,##0.00"/>
    <numFmt numFmtId="165" formatCode="#,##0.00\ &quot;€&quot;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0"/>
      <color rgb="FF2E74B5"/>
      <name val="Arial"/>
      <family val="2"/>
      <charset val="238"/>
    </font>
    <font>
      <b/>
      <sz val="12"/>
      <color rgb="FF262626"/>
      <name val="Times New Roman"/>
      <family val="1"/>
      <charset val="238"/>
    </font>
    <font>
      <sz val="12"/>
      <color rgb="FF9CC2E5"/>
      <name val="Times New Roman"/>
      <family val="1"/>
      <charset val="238"/>
    </font>
    <font>
      <sz val="10"/>
      <color rgb="FF9CC2E5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2E74B5"/>
      <name val="Arial"/>
      <family val="2"/>
      <charset val="238"/>
    </font>
    <font>
      <b/>
      <sz val="12"/>
      <color rgb="FF2E74B5"/>
      <name val="Times New Roman"/>
      <family val="1"/>
      <charset val="238"/>
    </font>
    <font>
      <b/>
      <sz val="12"/>
      <color rgb="FF9CC2E5"/>
      <name val="Times New Roman"/>
      <family val="1"/>
      <charset val="238"/>
    </font>
    <font>
      <b/>
      <sz val="10"/>
      <color rgb="FF9CC2E5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.5"/>
      <color rgb="FF7030A0"/>
      <name val="Arial"/>
      <family val="2"/>
      <charset val="238"/>
    </font>
    <font>
      <sz val="10"/>
      <color rgb="FF00B0F0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0"/>
      <color rgb="FF0D0D0D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262626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262626"/>
      <name val="Arial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1"/>
      <color rgb="FFC459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2E74B5"/>
      <name val="Times New Roman"/>
      <family val="1"/>
      <charset val="238"/>
    </font>
    <font>
      <sz val="10"/>
      <color rgb="FF7030A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i/>
      <sz val="11"/>
      <color rgb="FF000000"/>
      <name val="Arial"/>
      <family val="2"/>
      <charset val="238"/>
    </font>
    <font>
      <sz val="10"/>
      <color rgb="FF538DD5"/>
      <name val="Arial"/>
      <family val="2"/>
      <charset val="238"/>
    </font>
    <font>
      <sz val="10"/>
      <color rgb="FF00B050"/>
      <name val="Arial"/>
      <family val="2"/>
      <charset val="238"/>
    </font>
    <font>
      <sz val="12"/>
      <color rgb="FF7030A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3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2" fillId="0" borderId="2" xfId="0" applyFont="1" applyBorder="1"/>
    <xf numFmtId="0" fontId="5" fillId="0" borderId="6" xfId="0" applyFont="1" applyBorder="1"/>
    <xf numFmtId="0" fontId="0" fillId="0" borderId="6" xfId="0" applyBorder="1"/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1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/>
    <xf numFmtId="0" fontId="46" fillId="0" borderId="0" xfId="0" applyFont="1" applyAlignment="1">
      <alignment vertical="center"/>
    </xf>
    <xf numFmtId="0" fontId="34" fillId="0" borderId="0" xfId="0" applyFont="1"/>
    <xf numFmtId="165" fontId="12" fillId="0" borderId="2" xfId="0" applyNumberFormat="1" applyFont="1" applyBorder="1" applyAlignment="1">
      <alignment horizontal="center" vertical="center" wrapText="1"/>
    </xf>
    <xf numFmtId="8" fontId="3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0" fillId="2" borderId="0" xfId="0" applyFill="1"/>
    <xf numFmtId="165" fontId="48" fillId="0" borderId="2" xfId="0" applyNumberFormat="1" applyFont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left" vertical="center" wrapText="1" indent="1"/>
    </xf>
    <xf numFmtId="0" fontId="47" fillId="0" borderId="2" xfId="0" applyFont="1" applyBorder="1" applyAlignment="1">
      <alignment horizontal="center" vertical="center" wrapText="1"/>
    </xf>
    <xf numFmtId="165" fontId="4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/>
    <xf numFmtId="0" fontId="2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8" fontId="1" fillId="0" borderId="2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8" fontId="1" fillId="0" borderId="6" xfId="0" applyNumberFormat="1" applyFont="1" applyBorder="1" applyAlignment="1">
      <alignment vertical="center" wrapText="1"/>
    </xf>
    <xf numFmtId="10" fontId="1" fillId="0" borderId="6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vertical="center" wrapText="1"/>
    </xf>
    <xf numFmtId="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right" vertical="center" wrapText="1"/>
    </xf>
    <xf numFmtId="0" fontId="0" fillId="0" borderId="5" xfId="0" applyBorder="1"/>
    <xf numFmtId="0" fontId="1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51" fillId="0" borderId="2" xfId="0" applyFont="1" applyBorder="1" applyAlignment="1">
      <alignment horizontal="center" vertical="center" wrapText="1"/>
    </xf>
    <xf numFmtId="0" fontId="53" fillId="0" borderId="0" xfId="0" applyFont="1"/>
    <xf numFmtId="165" fontId="54" fillId="0" borderId="2" xfId="0" applyNumberFormat="1" applyFont="1" applyBorder="1" applyAlignment="1">
      <alignment horizontal="center" vertical="center" wrapText="1"/>
    </xf>
    <xf numFmtId="0" fontId="55" fillId="0" borderId="0" xfId="0" applyFont="1"/>
    <xf numFmtId="8" fontId="51" fillId="0" borderId="2" xfId="0" applyNumberFormat="1" applyFont="1" applyBorder="1" applyAlignment="1">
      <alignment horizontal="center" vertical="center" wrapText="1"/>
    </xf>
    <xf numFmtId="0" fontId="56" fillId="0" borderId="0" xfId="0" applyFont="1"/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8" fontId="10" fillId="0" borderId="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65" fontId="3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165" fontId="44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34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165" fontId="44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4" fillId="0" borderId="7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165" fontId="37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center" vertical="center"/>
    </xf>
    <xf numFmtId="8" fontId="3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8" fontId="18" fillId="0" borderId="6" xfId="0" applyNumberFormat="1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 vertical="center" wrapText="1"/>
    </xf>
    <xf numFmtId="165" fontId="35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8" fontId="7" fillId="0" borderId="6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6" fontId="11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8" fontId="33" fillId="0" borderId="2" xfId="0" applyNumberFormat="1" applyFont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 wrapText="1"/>
    </xf>
    <xf numFmtId="164" fontId="33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8" fontId="18" fillId="0" borderId="2" xfId="0" applyNumberFormat="1" applyFont="1" applyBorder="1" applyAlignment="1">
      <alignment horizontal="center" vertical="center" wrapText="1"/>
    </xf>
    <xf numFmtId="164" fontId="32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8" fontId="40" fillId="0" borderId="2" xfId="0" applyNumberFormat="1" applyFont="1" applyBorder="1" applyAlignment="1">
      <alignment horizontal="center" vertical="center" wrapText="1"/>
    </xf>
    <xf numFmtId="164" fontId="37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4" fontId="37" fillId="0" borderId="6" xfId="0" applyNumberFormat="1" applyFont="1" applyBorder="1" applyAlignment="1">
      <alignment horizontal="center" vertical="center" wrapText="1"/>
    </xf>
    <xf numFmtId="164" fontId="37" fillId="0" borderId="18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6" fontId="34" fillId="0" borderId="2" xfId="0" applyNumberFormat="1" applyFont="1" applyBorder="1" applyAlignment="1">
      <alignment horizontal="center" vertical="center" wrapText="1"/>
    </xf>
    <xf numFmtId="6" fontId="28" fillId="0" borderId="7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65" fontId="3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65" fontId="26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6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64" fontId="51" fillId="0" borderId="2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6"/>
  <sheetViews>
    <sheetView tabSelected="1" topLeftCell="A609" workbookViewId="0">
      <selection activeCell="C627" sqref="C627"/>
    </sheetView>
  </sheetViews>
  <sheetFormatPr defaultColWidth="25.6640625" defaultRowHeight="14.4" x14ac:dyDescent="0.3"/>
  <cols>
    <col min="1" max="1" width="22.5546875" customWidth="1"/>
    <col min="2" max="2" width="24.44140625" customWidth="1"/>
    <col min="3" max="3" width="20.109375" customWidth="1"/>
    <col min="4" max="4" width="12.88671875" customWidth="1"/>
    <col min="5" max="5" width="14.6640625" customWidth="1"/>
    <col min="6" max="6" width="20.33203125" customWidth="1"/>
    <col min="7" max="7" width="11.88671875" customWidth="1"/>
    <col min="9" max="9" width="13.44140625" customWidth="1"/>
    <col min="10" max="10" width="23.6640625" bestFit="1" customWidth="1"/>
  </cols>
  <sheetData>
    <row r="1" spans="1:11" x14ac:dyDescent="0.3">
      <c r="A1" s="333" t="s">
        <v>0</v>
      </c>
      <c r="B1" s="334"/>
    </row>
    <row r="2" spans="1:11" ht="24.9" customHeight="1" x14ac:dyDescent="0.3">
      <c r="A2" s="279" t="s">
        <v>1</v>
      </c>
      <c r="B2" s="279"/>
      <c r="C2" s="279"/>
      <c r="D2" s="279"/>
      <c r="E2" s="279"/>
      <c r="F2" s="279"/>
      <c r="H2" s="317" t="s">
        <v>2</v>
      </c>
      <c r="I2" s="318"/>
    </row>
    <row r="3" spans="1:11" ht="30" customHeight="1" x14ac:dyDescent="0.3">
      <c r="A3" s="279" t="s">
        <v>3</v>
      </c>
      <c r="B3" s="279"/>
      <c r="C3" s="279"/>
      <c r="D3" s="279"/>
      <c r="E3" s="279"/>
      <c r="F3" s="279"/>
      <c r="H3" s="335" t="s">
        <v>4</v>
      </c>
      <c r="I3" s="336"/>
    </row>
    <row r="4" spans="1:11" ht="30" customHeight="1" x14ac:dyDescent="0.3">
      <c r="A4" s="279" t="s">
        <v>5</v>
      </c>
      <c r="B4" s="279"/>
      <c r="C4" s="279"/>
      <c r="D4" s="279"/>
      <c r="E4" s="279"/>
      <c r="F4" s="279"/>
      <c r="H4" s="337" t="s">
        <v>6</v>
      </c>
      <c r="I4" s="338"/>
    </row>
    <row r="5" spans="1:11" ht="30" customHeight="1" x14ac:dyDescent="0.3">
      <c r="A5" s="279" t="s">
        <v>7</v>
      </c>
      <c r="B5" s="279"/>
      <c r="C5" s="279"/>
      <c r="D5" s="279"/>
      <c r="E5" s="279"/>
      <c r="F5" s="279"/>
      <c r="H5" s="326" t="s">
        <v>8</v>
      </c>
      <c r="I5" s="327"/>
      <c r="J5">
        <v>1</v>
      </c>
    </row>
    <row r="6" spans="1:11" ht="30" customHeight="1" x14ac:dyDescent="0.3">
      <c r="A6" s="280" t="s">
        <v>9</v>
      </c>
      <c r="B6" s="280"/>
      <c r="C6" s="280"/>
      <c r="D6" s="280"/>
      <c r="E6" s="280"/>
      <c r="F6" s="1"/>
      <c r="H6" s="328" t="s">
        <v>10</v>
      </c>
      <c r="I6" s="318"/>
    </row>
    <row r="7" spans="1:11" ht="20.100000000000001" customHeight="1" x14ac:dyDescent="0.3">
      <c r="A7" s="6"/>
      <c r="B7" s="6"/>
      <c r="C7" s="6"/>
      <c r="D7" s="6"/>
      <c r="E7" s="6"/>
      <c r="F7" s="1"/>
      <c r="H7" s="329" t="s">
        <v>11</v>
      </c>
      <c r="I7" s="330"/>
    </row>
    <row r="8" spans="1:11" ht="20.100000000000001" customHeight="1" x14ac:dyDescent="0.3">
      <c r="A8" s="102"/>
      <c r="B8" s="102"/>
      <c r="C8" s="102"/>
      <c r="D8" s="102"/>
      <c r="E8" s="102"/>
      <c r="F8" s="1"/>
      <c r="H8" s="331" t="s">
        <v>12</v>
      </c>
      <c r="I8" s="332"/>
    </row>
    <row r="9" spans="1:11" ht="20.100000000000001" customHeight="1" x14ac:dyDescent="0.3">
      <c r="A9" s="102"/>
      <c r="B9" s="102"/>
      <c r="C9" s="102"/>
      <c r="D9" s="102"/>
      <c r="E9" s="102"/>
      <c r="F9" s="1"/>
      <c r="H9" s="317"/>
      <c r="I9" s="318"/>
    </row>
    <row r="10" spans="1:11" ht="20.100000000000001" customHeight="1" x14ac:dyDescent="0.3">
      <c r="A10" s="102"/>
      <c r="B10" s="102"/>
      <c r="C10" s="102"/>
      <c r="D10" s="102"/>
      <c r="E10" s="102"/>
      <c r="F10" s="1"/>
      <c r="H10" s="319" t="s">
        <v>13</v>
      </c>
      <c r="I10" s="320"/>
    </row>
    <row r="11" spans="1:11" ht="20.100000000000001" customHeight="1" x14ac:dyDescent="0.3">
      <c r="A11" s="7"/>
      <c r="B11" s="7"/>
      <c r="C11" s="7"/>
      <c r="D11" s="7"/>
      <c r="E11" s="7"/>
      <c r="F11" s="1"/>
      <c r="H11" s="321" t="s">
        <v>14</v>
      </c>
      <c r="I11" s="322"/>
    </row>
    <row r="12" spans="1:11" ht="15.6" x14ac:dyDescent="0.3">
      <c r="A12" s="4" t="s">
        <v>15</v>
      </c>
      <c r="B12" s="5"/>
      <c r="C12" s="5"/>
      <c r="D12" s="5"/>
      <c r="E12" s="5"/>
      <c r="F12" s="5"/>
      <c r="G12" s="5"/>
    </row>
    <row r="13" spans="1:11" ht="20.100000000000001" customHeight="1" x14ac:dyDescent="0.3">
      <c r="A13" s="3" t="s">
        <v>16</v>
      </c>
      <c r="B13" s="2"/>
      <c r="C13" s="2"/>
      <c r="D13" s="2"/>
      <c r="E13" s="2"/>
      <c r="F13" s="2"/>
      <c r="G13" s="2"/>
      <c r="H13" s="2"/>
    </row>
    <row r="14" spans="1:11" ht="30" customHeight="1" x14ac:dyDescent="0.3">
      <c r="A14" s="323" t="s">
        <v>17</v>
      </c>
      <c r="B14" s="323"/>
      <c r="C14" s="323" t="s">
        <v>18</v>
      </c>
      <c r="D14" s="323"/>
      <c r="E14" s="323"/>
      <c r="F14" s="324" t="s">
        <v>19</v>
      </c>
      <c r="G14" s="325"/>
    </row>
    <row r="15" spans="1:11" ht="30" customHeight="1" x14ac:dyDescent="0.3">
      <c r="A15" s="313" t="s">
        <v>20</v>
      </c>
      <c r="B15" s="313"/>
      <c r="C15" s="313" t="s">
        <v>21</v>
      </c>
      <c r="D15" s="313"/>
      <c r="E15" s="313"/>
      <c r="F15" s="314" t="s">
        <v>22</v>
      </c>
      <c r="G15" s="315"/>
      <c r="H15" s="119" t="s">
        <v>23</v>
      </c>
      <c r="I15" s="316"/>
      <c r="J15" s="72" t="s">
        <v>24</v>
      </c>
      <c r="K15" t="s">
        <v>25</v>
      </c>
    </row>
    <row r="16" spans="1:11" ht="24" customHeight="1" x14ac:dyDescent="0.3">
      <c r="A16" s="307" t="s">
        <v>26</v>
      </c>
      <c r="B16" s="307"/>
      <c r="C16" s="307" t="s">
        <v>27</v>
      </c>
      <c r="D16" s="307"/>
      <c r="E16" s="312"/>
      <c r="F16" s="310" t="s">
        <v>28</v>
      </c>
      <c r="G16" s="311"/>
      <c r="H16" s="239">
        <v>280</v>
      </c>
      <c r="I16" s="252"/>
      <c r="J16" s="65" t="s">
        <v>29</v>
      </c>
      <c r="K16" t="s">
        <v>25</v>
      </c>
    </row>
    <row r="17" spans="1:11" ht="24" customHeight="1" x14ac:dyDescent="0.3">
      <c r="A17" s="307" t="s">
        <v>30</v>
      </c>
      <c r="B17" s="307"/>
      <c r="C17" s="308" t="s">
        <v>31</v>
      </c>
      <c r="D17" s="308"/>
      <c r="E17" s="309"/>
      <c r="F17" s="310" t="s">
        <v>28</v>
      </c>
      <c r="G17" s="311"/>
      <c r="H17" s="239">
        <v>280</v>
      </c>
      <c r="I17" s="252"/>
      <c r="J17" s="65" t="s">
        <v>29</v>
      </c>
      <c r="K17" t="s">
        <v>25</v>
      </c>
    </row>
    <row r="18" spans="1:11" ht="24" customHeight="1" x14ac:dyDescent="0.3">
      <c r="A18" s="307" t="s">
        <v>32</v>
      </c>
      <c r="B18" s="307"/>
      <c r="C18" s="308" t="s">
        <v>33</v>
      </c>
      <c r="D18" s="308"/>
      <c r="E18" s="309"/>
      <c r="F18" s="310" t="s">
        <v>28</v>
      </c>
      <c r="G18" s="311"/>
      <c r="H18" s="239">
        <v>280</v>
      </c>
      <c r="I18" s="252"/>
      <c r="J18" s="65" t="s">
        <v>29</v>
      </c>
      <c r="K18" t="s">
        <v>25</v>
      </c>
    </row>
    <row r="19" spans="1:11" ht="24" customHeight="1" x14ac:dyDescent="0.3">
      <c r="A19" s="307" t="s">
        <v>34</v>
      </c>
      <c r="B19" s="307"/>
      <c r="C19" s="308" t="s">
        <v>35</v>
      </c>
      <c r="D19" s="308"/>
      <c r="E19" s="309"/>
      <c r="F19" s="310" t="s">
        <v>28</v>
      </c>
      <c r="G19" s="311"/>
      <c r="H19" s="239">
        <v>280</v>
      </c>
      <c r="I19" s="252"/>
      <c r="J19" s="65" t="s">
        <v>29</v>
      </c>
      <c r="K19" t="s">
        <v>25</v>
      </c>
    </row>
    <row r="20" spans="1:11" ht="24" customHeight="1" x14ac:dyDescent="0.3">
      <c r="A20" s="307" t="s">
        <v>36</v>
      </c>
      <c r="B20" s="307"/>
      <c r="C20" s="307" t="s">
        <v>37</v>
      </c>
      <c r="D20" s="307"/>
      <c r="E20" s="312"/>
      <c r="F20" s="310" t="s">
        <v>38</v>
      </c>
      <c r="G20" s="311"/>
      <c r="H20" s="239">
        <v>280</v>
      </c>
      <c r="I20" s="252"/>
      <c r="J20" s="65" t="s">
        <v>29</v>
      </c>
      <c r="K20" t="s">
        <v>25</v>
      </c>
    </row>
    <row r="21" spans="1:11" ht="24" customHeight="1" x14ac:dyDescent="0.3">
      <c r="A21" s="300">
        <v>43876</v>
      </c>
      <c r="B21" s="300"/>
      <c r="C21" s="169" t="s">
        <v>31</v>
      </c>
      <c r="D21" s="169"/>
      <c r="E21" s="301"/>
      <c r="F21" s="302" t="s">
        <v>39</v>
      </c>
      <c r="G21" s="303"/>
      <c r="H21" s="304">
        <v>280</v>
      </c>
      <c r="I21" s="305"/>
      <c r="J21" s="95" t="s">
        <v>29</v>
      </c>
      <c r="K21" t="s">
        <v>11</v>
      </c>
    </row>
    <row r="22" spans="1:11" ht="24" customHeight="1" x14ac:dyDescent="0.3">
      <c r="A22" s="306" t="s">
        <v>40</v>
      </c>
      <c r="B22" s="306"/>
      <c r="C22" s="167" t="s">
        <v>41</v>
      </c>
      <c r="D22" s="167"/>
      <c r="E22" s="296"/>
      <c r="F22" s="297" t="s">
        <v>42</v>
      </c>
      <c r="G22" s="298"/>
      <c r="H22" s="240">
        <v>280</v>
      </c>
      <c r="I22" s="299"/>
      <c r="J22" s="66" t="s">
        <v>29</v>
      </c>
      <c r="K22" t="s">
        <v>43</v>
      </c>
    </row>
    <row r="23" spans="1:11" ht="24" customHeight="1" x14ac:dyDescent="0.3">
      <c r="A23" s="167" t="s">
        <v>44</v>
      </c>
      <c r="B23" s="167"/>
      <c r="C23" s="167" t="s">
        <v>35</v>
      </c>
      <c r="D23" s="167"/>
      <c r="E23" s="296"/>
      <c r="F23" s="297" t="s">
        <v>42</v>
      </c>
      <c r="G23" s="298"/>
      <c r="H23" s="240">
        <v>280</v>
      </c>
      <c r="I23" s="299"/>
      <c r="J23" s="66" t="s">
        <v>29</v>
      </c>
      <c r="K23" t="s">
        <v>43</v>
      </c>
    </row>
    <row r="24" spans="1:11" ht="24" customHeight="1" x14ac:dyDescent="0.3">
      <c r="A24" s="167" t="s">
        <v>45</v>
      </c>
      <c r="B24" s="167"/>
      <c r="C24" s="167" t="s">
        <v>46</v>
      </c>
      <c r="D24" s="167"/>
      <c r="E24" s="296"/>
      <c r="F24" s="297" t="s">
        <v>42</v>
      </c>
      <c r="G24" s="298"/>
      <c r="H24" s="240">
        <v>280</v>
      </c>
      <c r="I24" s="299"/>
      <c r="J24" s="66" t="s">
        <v>29</v>
      </c>
      <c r="K24" t="s">
        <v>43</v>
      </c>
    </row>
    <row r="25" spans="1:11" s="60" customFormat="1" ht="24" customHeight="1" x14ac:dyDescent="0.3">
      <c r="A25" s="139" t="s">
        <v>47</v>
      </c>
      <c r="B25" s="139"/>
      <c r="C25" s="139" t="s">
        <v>31</v>
      </c>
      <c r="D25" s="139"/>
      <c r="E25" s="285"/>
      <c r="F25" s="286" t="s">
        <v>48</v>
      </c>
      <c r="G25" s="287"/>
      <c r="H25" s="288">
        <v>280</v>
      </c>
      <c r="I25" s="289"/>
      <c r="J25" s="59" t="s">
        <v>29</v>
      </c>
      <c r="K25" s="60" t="s">
        <v>49</v>
      </c>
    </row>
    <row r="26" spans="1:11" ht="24" customHeight="1" x14ac:dyDescent="0.3">
      <c r="A26" s="290">
        <v>43876</v>
      </c>
      <c r="B26" s="290"/>
      <c r="C26" s="158" t="s">
        <v>50</v>
      </c>
      <c r="D26" s="158"/>
      <c r="E26" s="291"/>
      <c r="F26" s="292" t="s">
        <v>51</v>
      </c>
      <c r="G26" s="293"/>
      <c r="H26" s="294">
        <v>280</v>
      </c>
      <c r="I26" s="295"/>
      <c r="J26" s="96" t="s">
        <v>29</v>
      </c>
      <c r="K26" t="s">
        <v>52</v>
      </c>
    </row>
    <row r="27" spans="1:11" ht="21" customHeight="1" x14ac:dyDescent="0.3">
      <c r="A27" s="282"/>
      <c r="B27" s="283"/>
      <c r="F27" s="189" t="s">
        <v>53</v>
      </c>
      <c r="G27" s="284"/>
      <c r="H27" s="275">
        <f>SUM(H16:I26)</f>
        <v>3080</v>
      </c>
      <c r="I27" s="274"/>
    </row>
    <row r="28" spans="1:11" x14ac:dyDescent="0.3">
      <c r="C28" s="90"/>
    </row>
    <row r="29" spans="1:11" ht="65.25" customHeight="1" x14ac:dyDescent="0.3">
      <c r="A29" s="119" t="s">
        <v>54</v>
      </c>
      <c r="B29" s="119"/>
      <c r="C29" s="119" t="s">
        <v>55</v>
      </c>
      <c r="D29" s="119"/>
      <c r="E29" s="119"/>
      <c r="F29" s="119" t="s">
        <v>56</v>
      </c>
      <c r="G29" s="119"/>
      <c r="H29" s="119" t="s">
        <v>57</v>
      </c>
      <c r="I29" s="119"/>
    </row>
    <row r="30" spans="1:11" ht="20.100000000000001" customHeight="1" x14ac:dyDescent="0.3">
      <c r="A30" s="118"/>
      <c r="B30" s="118"/>
      <c r="C30" s="118"/>
      <c r="D30" s="118"/>
      <c r="E30" s="118"/>
      <c r="F30" s="281"/>
      <c r="G30" s="281"/>
      <c r="H30" s="118"/>
      <c r="I30" s="118"/>
    </row>
    <row r="31" spans="1:11" x14ac:dyDescent="0.3">
      <c r="F31" s="8"/>
    </row>
    <row r="32" spans="1:11" ht="90" customHeight="1" x14ac:dyDescent="0.3">
      <c r="A32" s="119" t="s">
        <v>58</v>
      </c>
      <c r="B32" s="119"/>
      <c r="C32" s="119" t="s">
        <v>59</v>
      </c>
      <c r="D32" s="119"/>
      <c r="E32" s="119"/>
      <c r="F32" s="119" t="s">
        <v>56</v>
      </c>
      <c r="G32" s="119"/>
      <c r="H32" s="119" t="s">
        <v>60</v>
      </c>
      <c r="I32" s="119"/>
    </row>
    <row r="33" spans="1:12" x14ac:dyDescent="0.3">
      <c r="A33" s="118"/>
      <c r="B33" s="118"/>
      <c r="C33" s="118"/>
      <c r="D33" s="118"/>
      <c r="E33" s="118"/>
      <c r="F33" s="281"/>
      <c r="G33" s="281"/>
      <c r="H33" s="118"/>
      <c r="I33" s="118"/>
    </row>
    <row r="34" spans="1:12" x14ac:dyDescent="0.3">
      <c r="A34" s="9"/>
      <c r="B34" s="9"/>
      <c r="F34" s="8"/>
    </row>
    <row r="35" spans="1:12" ht="55.5" customHeight="1" x14ac:dyDescent="0.3">
      <c r="A35" s="278" t="s">
        <v>61</v>
      </c>
      <c r="B35" s="278"/>
      <c r="C35" s="278"/>
      <c r="D35" s="278"/>
      <c r="E35" s="278"/>
      <c r="F35" s="278"/>
      <c r="G35" s="278"/>
      <c r="H35" s="278"/>
      <c r="I35" s="278"/>
      <c r="J35" s="56"/>
      <c r="K35" s="56"/>
      <c r="L35" s="56"/>
    </row>
    <row r="36" spans="1:12" ht="36.75" customHeight="1" x14ac:dyDescent="0.3">
      <c r="A36" s="278" t="s">
        <v>62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</row>
    <row r="37" spans="1:12" ht="39.75" customHeight="1" x14ac:dyDescent="0.3">
      <c r="A37" s="278" t="s">
        <v>63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</row>
    <row r="39" spans="1:12" ht="25.5" customHeight="1" x14ac:dyDescent="0.3">
      <c r="A39" s="279" t="s">
        <v>64</v>
      </c>
      <c r="B39" s="279"/>
      <c r="C39" s="280"/>
      <c r="D39" s="280"/>
      <c r="E39" s="280"/>
      <c r="F39" s="280"/>
      <c r="G39" s="280"/>
      <c r="H39" s="280"/>
      <c r="I39" s="58"/>
      <c r="J39" s="58"/>
      <c r="K39" s="58"/>
      <c r="L39" s="58"/>
    </row>
    <row r="40" spans="1:12" ht="28.35" customHeight="1" x14ac:dyDescent="0.3">
      <c r="A40" s="119" t="s">
        <v>65</v>
      </c>
      <c r="B40" s="119"/>
      <c r="C40" s="119" t="s">
        <v>66</v>
      </c>
      <c r="D40" s="119"/>
      <c r="E40" s="119"/>
      <c r="F40" s="119" t="s">
        <v>67</v>
      </c>
      <c r="G40" s="119"/>
      <c r="H40" s="119" t="s">
        <v>68</v>
      </c>
      <c r="I40" s="119"/>
    </row>
    <row r="41" spans="1:12" ht="28.35" customHeight="1" x14ac:dyDescent="0.3">
      <c r="A41" s="160" t="s">
        <v>69</v>
      </c>
      <c r="B41" s="160"/>
      <c r="C41" s="160" t="s">
        <v>70</v>
      </c>
      <c r="D41" s="160"/>
      <c r="E41" s="160"/>
      <c r="F41" s="160" t="s">
        <v>71</v>
      </c>
      <c r="G41" s="160"/>
      <c r="H41" s="276">
        <v>900</v>
      </c>
      <c r="I41" s="276"/>
      <c r="J41" t="s">
        <v>25</v>
      </c>
    </row>
    <row r="42" spans="1:12" ht="28.35" customHeight="1" x14ac:dyDescent="0.3">
      <c r="A42" s="140" t="s">
        <v>72</v>
      </c>
      <c r="B42" s="140"/>
      <c r="C42" s="277" t="s">
        <v>73</v>
      </c>
      <c r="D42" s="277"/>
      <c r="E42" s="277"/>
      <c r="F42" s="277" t="s">
        <v>74</v>
      </c>
      <c r="G42" s="277"/>
      <c r="H42" s="273">
        <v>300</v>
      </c>
      <c r="I42" s="273"/>
      <c r="J42" t="s">
        <v>43</v>
      </c>
    </row>
    <row r="43" spans="1:12" ht="28.35" customHeight="1" x14ac:dyDescent="0.3">
      <c r="A43" s="138" t="s">
        <v>75</v>
      </c>
      <c r="B43" s="138"/>
      <c r="C43" s="272" t="s">
        <v>76</v>
      </c>
      <c r="D43" s="272"/>
      <c r="E43" s="272"/>
      <c r="F43" s="272" t="s">
        <v>77</v>
      </c>
      <c r="G43" s="272"/>
      <c r="H43" s="273">
        <v>500</v>
      </c>
      <c r="I43" s="273"/>
      <c r="J43" t="s">
        <v>43</v>
      </c>
    </row>
    <row r="44" spans="1:12" ht="28.35" customHeight="1" x14ac:dyDescent="0.3">
      <c r="F44" s="274" t="s">
        <v>53</v>
      </c>
      <c r="G44" s="274"/>
      <c r="H44" s="275">
        <f>SUM(H41:I43)</f>
        <v>1700</v>
      </c>
      <c r="I44" s="274"/>
    </row>
    <row r="46" spans="1:12" ht="21" customHeight="1" x14ac:dyDescent="0.3">
      <c r="A46" s="270" t="s">
        <v>78</v>
      </c>
      <c r="B46" s="270"/>
      <c r="C46" s="270"/>
      <c r="D46" s="270"/>
      <c r="E46" s="270"/>
      <c r="F46" s="270"/>
      <c r="G46" s="270"/>
    </row>
    <row r="47" spans="1:12" ht="27.75" customHeight="1" x14ac:dyDescent="0.3">
      <c r="A47" s="119" t="s">
        <v>79</v>
      </c>
      <c r="B47" s="119"/>
      <c r="C47" s="119" t="s">
        <v>80</v>
      </c>
      <c r="D47" s="119"/>
      <c r="E47" s="119"/>
      <c r="F47" s="119" t="s">
        <v>68</v>
      </c>
      <c r="G47" s="119"/>
      <c r="H47" s="119" t="s">
        <v>81</v>
      </c>
      <c r="I47" s="119"/>
    </row>
    <row r="48" spans="1:12" ht="27.75" customHeight="1" x14ac:dyDescent="0.3">
      <c r="A48" s="118" t="s">
        <v>82</v>
      </c>
      <c r="B48" s="118"/>
      <c r="C48" s="118" t="s">
        <v>83</v>
      </c>
      <c r="D48" s="118"/>
      <c r="E48" s="118"/>
      <c r="F48" s="271">
        <v>800</v>
      </c>
      <c r="G48" s="271"/>
      <c r="H48" s="271">
        <v>600</v>
      </c>
      <c r="I48" s="271"/>
      <c r="J48" t="s">
        <v>83</v>
      </c>
    </row>
    <row r="49" spans="1:12" ht="22.5" customHeight="1" x14ac:dyDescent="0.3">
      <c r="A49" s="118"/>
      <c r="B49" s="118"/>
      <c r="C49" s="118"/>
      <c r="D49" s="118"/>
      <c r="E49" s="118"/>
      <c r="F49" s="118"/>
      <c r="G49" s="118"/>
      <c r="H49" s="118"/>
      <c r="I49" s="118"/>
    </row>
    <row r="50" spans="1:12" ht="21.75" customHeight="1" x14ac:dyDescent="0.3">
      <c r="F50" s="189" t="s">
        <v>53</v>
      </c>
      <c r="G50" s="189"/>
      <c r="H50" s="269">
        <v>800</v>
      </c>
      <c r="I50" s="269"/>
    </row>
    <row r="51" spans="1:12" ht="63.75" customHeight="1" x14ac:dyDescent="0.3">
      <c r="A51" s="265" t="s">
        <v>84</v>
      </c>
      <c r="B51" s="265"/>
      <c r="C51" s="265"/>
      <c r="D51" s="265"/>
      <c r="E51" s="265"/>
      <c r="F51" s="265"/>
      <c r="G51" s="265"/>
      <c r="H51" s="265"/>
      <c r="I51" s="265"/>
      <c r="J51" s="56"/>
      <c r="K51" s="56"/>
      <c r="L51" s="56"/>
    </row>
    <row r="52" spans="1:12" ht="18.75" customHeight="1" x14ac:dyDescent="0.3">
      <c r="A52" s="261" t="s">
        <v>85</v>
      </c>
      <c r="B52" s="261"/>
      <c r="C52" s="261"/>
    </row>
    <row r="54" spans="1:12" x14ac:dyDescent="0.3">
      <c r="A54" s="266" t="s">
        <v>86</v>
      </c>
      <c r="B54" s="267"/>
      <c r="C54" s="267"/>
      <c r="D54" s="267"/>
      <c r="E54" s="267"/>
      <c r="F54" s="267"/>
      <c r="G54" s="268"/>
    </row>
    <row r="55" spans="1:12" ht="26.25" customHeight="1" x14ac:dyDescent="0.3">
      <c r="A55" s="119" t="s">
        <v>87</v>
      </c>
      <c r="B55" s="119"/>
      <c r="C55" s="119" t="s">
        <v>68</v>
      </c>
      <c r="D55" s="119"/>
      <c r="E55" s="119"/>
    </row>
    <row r="56" spans="1:12" ht="20.100000000000001" customHeight="1" x14ac:dyDescent="0.3">
      <c r="A56" s="118" t="s">
        <v>88</v>
      </c>
      <c r="B56" s="118"/>
      <c r="C56" s="177">
        <v>600</v>
      </c>
      <c r="D56" s="177"/>
      <c r="E56" s="177"/>
      <c r="F56" t="s">
        <v>89</v>
      </c>
    </row>
    <row r="57" spans="1:12" ht="20.100000000000001" customHeight="1" x14ac:dyDescent="0.3">
      <c r="A57" s="118" t="s">
        <v>88</v>
      </c>
      <c r="B57" s="118"/>
      <c r="C57" s="176">
        <v>500</v>
      </c>
      <c r="D57" s="176"/>
      <c r="E57" s="176"/>
      <c r="F57" t="s">
        <v>49</v>
      </c>
    </row>
    <row r="58" spans="1:12" ht="20.100000000000001" customHeight="1" x14ac:dyDescent="0.3">
      <c r="A58" s="118" t="s">
        <v>90</v>
      </c>
      <c r="B58" s="118"/>
      <c r="C58" s="190">
        <v>250</v>
      </c>
      <c r="D58" s="190"/>
      <c r="E58" s="190"/>
      <c r="F58" t="s">
        <v>43</v>
      </c>
    </row>
    <row r="59" spans="1:12" ht="20.100000000000001" customHeight="1" x14ac:dyDescent="0.3">
      <c r="A59" s="118" t="s">
        <v>90</v>
      </c>
      <c r="B59" s="118"/>
      <c r="C59" s="176">
        <v>200</v>
      </c>
      <c r="D59" s="176"/>
      <c r="E59" s="176"/>
      <c r="F59" t="s">
        <v>49</v>
      </c>
    </row>
    <row r="60" spans="1:12" ht="20.100000000000001" customHeight="1" x14ac:dyDescent="0.3">
      <c r="A60" s="118" t="s">
        <v>90</v>
      </c>
      <c r="B60" s="118"/>
      <c r="C60" s="177">
        <v>150</v>
      </c>
      <c r="D60" s="177"/>
      <c r="E60" s="177"/>
      <c r="F60" t="s">
        <v>89</v>
      </c>
    </row>
    <row r="61" spans="1:12" ht="20.100000000000001" customHeight="1" x14ac:dyDescent="0.3">
      <c r="A61" s="118" t="s">
        <v>91</v>
      </c>
      <c r="B61" s="118"/>
      <c r="C61" s="180">
        <v>600</v>
      </c>
      <c r="D61" s="180"/>
      <c r="E61" s="180"/>
      <c r="F61" t="s">
        <v>52</v>
      </c>
    </row>
    <row r="62" spans="1:12" ht="20.100000000000001" customHeight="1" x14ac:dyDescent="0.3">
      <c r="A62" s="118" t="s">
        <v>91</v>
      </c>
      <c r="B62" s="118"/>
      <c r="C62" s="262">
        <v>300</v>
      </c>
      <c r="D62" s="262"/>
      <c r="E62" s="262"/>
      <c r="F62" t="s">
        <v>11</v>
      </c>
    </row>
    <row r="63" spans="1:12" ht="20.100000000000001" customHeight="1" x14ac:dyDescent="0.3">
      <c r="A63" s="118" t="s">
        <v>92</v>
      </c>
      <c r="B63" s="118"/>
      <c r="C63" s="180">
        <v>250</v>
      </c>
      <c r="D63" s="180"/>
      <c r="E63" s="180"/>
      <c r="F63" t="s">
        <v>52</v>
      </c>
    </row>
    <row r="64" spans="1:12" ht="20.100000000000001" customHeight="1" x14ac:dyDescent="0.3">
      <c r="A64" s="118" t="s">
        <v>92</v>
      </c>
      <c r="B64" s="118"/>
      <c r="C64" s="262">
        <v>200</v>
      </c>
      <c r="D64" s="262"/>
      <c r="E64" s="262"/>
      <c r="F64" t="s">
        <v>11</v>
      </c>
    </row>
    <row r="65" spans="1:12" ht="26.25" customHeight="1" x14ac:dyDescent="0.3">
      <c r="A65" s="263" t="s">
        <v>93</v>
      </c>
      <c r="B65" s="263"/>
      <c r="C65" s="264">
        <v>150</v>
      </c>
      <c r="D65" s="264"/>
      <c r="E65" s="264"/>
    </row>
    <row r="66" spans="1:12" ht="20.100000000000001" customHeight="1" x14ac:dyDescent="0.3">
      <c r="A66" s="138" t="s">
        <v>93</v>
      </c>
      <c r="B66" s="138"/>
      <c r="C66" s="190">
        <v>150</v>
      </c>
      <c r="D66" s="190"/>
      <c r="E66" s="190"/>
    </row>
    <row r="67" spans="1:12" x14ac:dyDescent="0.3">
      <c r="A67" s="259" t="s">
        <v>53</v>
      </c>
      <c r="B67" s="259"/>
      <c r="C67" s="260">
        <f>SUM(C56:E66)</f>
        <v>3350</v>
      </c>
      <c r="D67" s="259"/>
      <c r="E67" s="259"/>
    </row>
    <row r="69" spans="1:12" x14ac:dyDescent="0.3">
      <c r="A69" s="261" t="s">
        <v>94</v>
      </c>
      <c r="B69" s="261"/>
      <c r="C69" s="261"/>
      <c r="D69" s="261"/>
      <c r="E69" s="261"/>
      <c r="F69" s="261"/>
    </row>
    <row r="71" spans="1:12" ht="37.5" customHeight="1" x14ac:dyDescent="0.3">
      <c r="A71" s="119" t="s">
        <v>95</v>
      </c>
      <c r="B71" s="119"/>
      <c r="C71" s="119"/>
      <c r="D71" s="119"/>
      <c r="E71" s="119"/>
      <c r="F71" s="119"/>
      <c r="G71" s="119"/>
      <c r="H71" s="119"/>
      <c r="I71" s="119"/>
      <c r="J71" s="58"/>
      <c r="K71" s="58"/>
      <c r="L71" s="58"/>
    </row>
    <row r="72" spans="1:12" ht="51.75" customHeight="1" x14ac:dyDescent="0.3">
      <c r="A72" s="119" t="s">
        <v>96</v>
      </c>
      <c r="B72" s="119"/>
      <c r="C72" s="119" t="s">
        <v>68</v>
      </c>
      <c r="D72" s="119"/>
      <c r="E72" s="119"/>
    </row>
    <row r="73" spans="1:12" ht="39" customHeight="1" x14ac:dyDescent="0.3">
      <c r="A73" s="118" t="s">
        <v>83</v>
      </c>
      <c r="B73" s="118"/>
      <c r="C73" s="257">
        <v>3000</v>
      </c>
      <c r="D73" s="257"/>
      <c r="E73" s="257"/>
      <c r="F73" t="s">
        <v>83</v>
      </c>
    </row>
    <row r="74" spans="1:12" ht="17.399999999999999" x14ac:dyDescent="0.3">
      <c r="C74" s="258"/>
      <c r="D74" s="258"/>
      <c r="E74" s="258"/>
    </row>
    <row r="75" spans="1:12" ht="44.25" customHeight="1" x14ac:dyDescent="0.3">
      <c r="A75" s="188" t="s">
        <v>97</v>
      </c>
      <c r="B75" s="188"/>
      <c r="C75" s="188"/>
      <c r="D75" s="188"/>
      <c r="E75" s="188"/>
      <c r="F75" s="188"/>
      <c r="G75" s="188"/>
      <c r="H75" s="188"/>
      <c r="I75" s="188"/>
      <c r="J75" s="45"/>
      <c r="K75" s="45"/>
      <c r="L75" s="45"/>
    </row>
    <row r="77" spans="1:12" x14ac:dyDescent="0.3">
      <c r="H77" s="40"/>
    </row>
    <row r="80" spans="1:12" ht="27.75" customHeight="1" x14ac:dyDescent="0.3">
      <c r="A80" s="165" t="s">
        <v>98</v>
      </c>
      <c r="B80" s="165"/>
      <c r="C80" s="165"/>
      <c r="D80" s="165"/>
      <c r="E80" s="165"/>
      <c r="F80" s="165"/>
      <c r="G80" s="165"/>
      <c r="H80" s="165"/>
      <c r="I80" s="165"/>
      <c r="J80" s="57"/>
      <c r="K80" s="57"/>
    </row>
    <row r="81" spans="1:10" ht="77.25" customHeight="1" x14ac:dyDescent="0.3">
      <c r="A81" s="119" t="s">
        <v>99</v>
      </c>
      <c r="B81" s="119"/>
      <c r="C81" s="119" t="s">
        <v>96</v>
      </c>
      <c r="D81" s="119"/>
      <c r="E81" s="119"/>
      <c r="F81" s="119" t="s">
        <v>100</v>
      </c>
      <c r="G81" s="119"/>
      <c r="H81" s="119" t="s">
        <v>68</v>
      </c>
      <c r="I81" s="119"/>
      <c r="J81" s="91" t="s">
        <v>101</v>
      </c>
    </row>
    <row r="82" spans="1:10" ht="57" customHeight="1" x14ac:dyDescent="0.3">
      <c r="A82" s="118" t="s">
        <v>102</v>
      </c>
      <c r="B82" s="118"/>
      <c r="C82" s="195" t="s">
        <v>103</v>
      </c>
      <c r="D82" s="195"/>
      <c r="E82" s="195"/>
      <c r="F82" s="193" t="s">
        <v>104</v>
      </c>
      <c r="G82" s="193"/>
      <c r="H82" s="194">
        <v>120</v>
      </c>
      <c r="I82" s="254"/>
      <c r="J82" s="96">
        <v>41</v>
      </c>
    </row>
    <row r="83" spans="1:10" ht="24.9" customHeight="1" x14ac:dyDescent="0.3">
      <c r="A83" s="118"/>
      <c r="B83" s="118"/>
      <c r="C83" s="193" t="s">
        <v>105</v>
      </c>
      <c r="D83" s="193"/>
      <c r="E83" s="193"/>
      <c r="F83" s="193" t="s">
        <v>106</v>
      </c>
      <c r="G83" s="193"/>
      <c r="H83" s="194">
        <v>120</v>
      </c>
      <c r="I83" s="254"/>
      <c r="J83" s="96">
        <v>40</v>
      </c>
    </row>
    <row r="84" spans="1:10" ht="24.9" customHeight="1" x14ac:dyDescent="0.3">
      <c r="A84" s="141"/>
      <c r="B84" s="141"/>
      <c r="C84" s="141" t="s">
        <v>107</v>
      </c>
      <c r="D84" s="141"/>
      <c r="E84" s="141"/>
      <c r="F84" s="141" t="s">
        <v>106</v>
      </c>
      <c r="G84" s="141"/>
      <c r="H84" s="255">
        <v>350</v>
      </c>
      <c r="I84" s="256"/>
      <c r="J84" s="73">
        <v>19</v>
      </c>
    </row>
    <row r="85" spans="1:10" ht="24.9" customHeight="1" x14ac:dyDescent="0.3">
      <c r="A85" s="118" t="s">
        <v>108</v>
      </c>
      <c r="B85" s="118"/>
      <c r="C85" s="120" t="s">
        <v>109</v>
      </c>
      <c r="D85" s="120"/>
      <c r="E85" s="120"/>
      <c r="F85" s="120" t="s">
        <v>110</v>
      </c>
      <c r="G85" s="120"/>
      <c r="H85" s="196">
        <v>630</v>
      </c>
      <c r="I85" s="253"/>
      <c r="J85" s="65">
        <v>45</v>
      </c>
    </row>
    <row r="86" spans="1:10" ht="24.9" customHeight="1" x14ac:dyDescent="0.3">
      <c r="A86" s="118"/>
      <c r="B86" s="118"/>
      <c r="C86" s="120" t="s">
        <v>111</v>
      </c>
      <c r="D86" s="120"/>
      <c r="E86" s="120"/>
      <c r="F86" s="120" t="s">
        <v>110</v>
      </c>
      <c r="G86" s="120"/>
      <c r="H86" s="196">
        <v>1500</v>
      </c>
      <c r="I86" s="253"/>
      <c r="J86" s="65">
        <v>7</v>
      </c>
    </row>
    <row r="87" spans="1:10" ht="24.9" customHeight="1" x14ac:dyDescent="0.3">
      <c r="A87" s="118"/>
      <c r="B87" s="118"/>
      <c r="C87" s="120" t="s">
        <v>112</v>
      </c>
      <c r="D87" s="120"/>
      <c r="E87" s="120"/>
      <c r="F87" s="120" t="s">
        <v>110</v>
      </c>
      <c r="G87" s="120"/>
      <c r="H87" s="196">
        <v>1000</v>
      </c>
      <c r="I87" s="253"/>
      <c r="J87" s="65">
        <v>3</v>
      </c>
    </row>
    <row r="88" spans="1:10" ht="24.9" customHeight="1" x14ac:dyDescent="0.3">
      <c r="A88" s="118"/>
      <c r="B88" s="118"/>
      <c r="C88" s="120" t="s">
        <v>113</v>
      </c>
      <c r="D88" s="120"/>
      <c r="E88" s="120"/>
      <c r="F88" s="120" t="s">
        <v>110</v>
      </c>
      <c r="G88" s="120"/>
      <c r="H88" s="196">
        <v>625</v>
      </c>
      <c r="I88" s="253"/>
      <c r="J88" s="65">
        <v>5</v>
      </c>
    </row>
    <row r="89" spans="1:10" ht="24.9" customHeight="1" x14ac:dyDescent="0.3">
      <c r="A89" s="118"/>
      <c r="B89" s="118"/>
      <c r="C89" s="120" t="s">
        <v>114</v>
      </c>
      <c r="D89" s="120"/>
      <c r="E89" s="120"/>
      <c r="F89" s="120" t="s">
        <v>110</v>
      </c>
      <c r="G89" s="120"/>
      <c r="H89" s="196">
        <v>1500</v>
      </c>
      <c r="I89" s="253"/>
      <c r="J89" s="65">
        <v>15</v>
      </c>
    </row>
    <row r="90" spans="1:10" ht="24.9" customHeight="1" x14ac:dyDescent="0.3">
      <c r="A90" s="118"/>
      <c r="B90" s="118"/>
      <c r="C90" s="120" t="s">
        <v>115</v>
      </c>
      <c r="D90" s="120"/>
      <c r="E90" s="120"/>
      <c r="F90" s="120" t="s">
        <v>110</v>
      </c>
      <c r="G90" s="120"/>
      <c r="H90" s="196">
        <v>250</v>
      </c>
      <c r="I90" s="253"/>
      <c r="J90" s="65">
        <v>3</v>
      </c>
    </row>
    <row r="91" spans="1:10" ht="24.9" customHeight="1" x14ac:dyDescent="0.3">
      <c r="A91" s="118"/>
      <c r="B91" s="118"/>
      <c r="C91" s="120" t="s">
        <v>116</v>
      </c>
      <c r="D91" s="120"/>
      <c r="E91" s="120"/>
      <c r="F91" s="120" t="s">
        <v>110</v>
      </c>
      <c r="G91" s="120"/>
      <c r="H91" s="196">
        <v>1700</v>
      </c>
      <c r="I91" s="253"/>
      <c r="J91" s="65">
        <v>10</v>
      </c>
    </row>
    <row r="92" spans="1:10" ht="26.25" customHeight="1" x14ac:dyDescent="0.3">
      <c r="A92" s="118"/>
      <c r="B92" s="118"/>
      <c r="C92" s="120" t="s">
        <v>117</v>
      </c>
      <c r="D92" s="120"/>
      <c r="E92" s="120"/>
      <c r="F92" s="120" t="s">
        <v>110</v>
      </c>
      <c r="G92" s="120"/>
      <c r="H92" s="239">
        <v>1300</v>
      </c>
      <c r="I92" s="252"/>
      <c r="J92" s="65">
        <v>34</v>
      </c>
    </row>
    <row r="93" spans="1:10" ht="26.25" customHeight="1" x14ac:dyDescent="0.3">
      <c r="A93" s="118"/>
      <c r="B93" s="118"/>
      <c r="C93" s="120" t="s">
        <v>118</v>
      </c>
      <c r="D93" s="120"/>
      <c r="E93" s="120"/>
      <c r="F93" s="120" t="s">
        <v>110</v>
      </c>
      <c r="G93" s="120"/>
      <c r="H93" s="239">
        <v>500</v>
      </c>
      <c r="I93" s="252"/>
      <c r="J93" s="65">
        <v>20</v>
      </c>
    </row>
    <row r="94" spans="1:10" ht="26.25" customHeight="1" x14ac:dyDescent="0.3">
      <c r="A94" s="118"/>
      <c r="B94" s="118"/>
      <c r="C94" s="120" t="s">
        <v>119</v>
      </c>
      <c r="D94" s="120"/>
      <c r="E94" s="120"/>
      <c r="F94" s="120" t="s">
        <v>110</v>
      </c>
      <c r="G94" s="120"/>
      <c r="H94" s="239">
        <v>500</v>
      </c>
      <c r="I94" s="252"/>
      <c r="J94" s="65">
        <v>4</v>
      </c>
    </row>
    <row r="95" spans="1:10" ht="26.25" customHeight="1" x14ac:dyDescent="0.3">
      <c r="A95" s="118"/>
      <c r="B95" s="118"/>
      <c r="C95" s="120" t="s">
        <v>120</v>
      </c>
      <c r="D95" s="120"/>
      <c r="E95" s="120"/>
      <c r="F95" s="120" t="s">
        <v>110</v>
      </c>
      <c r="G95" s="120"/>
      <c r="H95" s="239">
        <v>2500</v>
      </c>
      <c r="I95" s="252"/>
      <c r="J95" s="65">
        <v>3</v>
      </c>
    </row>
    <row r="96" spans="1:10" ht="26.25" customHeight="1" x14ac:dyDescent="0.3">
      <c r="A96" s="118"/>
      <c r="B96" s="118"/>
      <c r="C96" s="120" t="s">
        <v>121</v>
      </c>
      <c r="D96" s="120"/>
      <c r="E96" s="120"/>
      <c r="F96" s="120" t="s">
        <v>110</v>
      </c>
      <c r="G96" s="120"/>
      <c r="H96" s="239">
        <v>1200</v>
      </c>
      <c r="I96" s="252"/>
      <c r="J96" s="65">
        <v>30</v>
      </c>
    </row>
    <row r="97" spans="1:10" ht="26.25" customHeight="1" x14ac:dyDescent="0.3">
      <c r="A97" s="118"/>
      <c r="B97" s="118"/>
      <c r="C97" s="120" t="s">
        <v>122</v>
      </c>
      <c r="D97" s="120"/>
      <c r="E97" s="120"/>
      <c r="F97" s="120" t="s">
        <v>110</v>
      </c>
      <c r="G97" s="120"/>
      <c r="H97" s="239">
        <v>1500</v>
      </c>
      <c r="I97" s="252"/>
      <c r="J97" s="65">
        <v>10</v>
      </c>
    </row>
    <row r="98" spans="1:10" ht="26.25" customHeight="1" x14ac:dyDescent="0.3">
      <c r="A98" s="118"/>
      <c r="B98" s="118"/>
      <c r="C98" s="120" t="s">
        <v>123</v>
      </c>
      <c r="D98" s="120"/>
      <c r="E98" s="120"/>
      <c r="F98" s="120" t="s">
        <v>110</v>
      </c>
      <c r="G98" s="120"/>
      <c r="H98" s="239">
        <v>800</v>
      </c>
      <c r="I98" s="252"/>
      <c r="J98" s="65">
        <v>4</v>
      </c>
    </row>
    <row r="99" spans="1:10" ht="26.25" customHeight="1" x14ac:dyDescent="0.3">
      <c r="A99" s="118"/>
      <c r="B99" s="118"/>
      <c r="C99" s="120" t="s">
        <v>124</v>
      </c>
      <c r="D99" s="120"/>
      <c r="E99" s="120"/>
      <c r="F99" s="120" t="s">
        <v>110</v>
      </c>
      <c r="G99" s="120"/>
      <c r="H99" s="239">
        <v>500</v>
      </c>
      <c r="I99" s="252"/>
      <c r="J99" s="65">
        <v>5</v>
      </c>
    </row>
    <row r="100" spans="1:10" ht="26.25" customHeight="1" x14ac:dyDescent="0.3">
      <c r="A100" s="118"/>
      <c r="B100" s="118"/>
      <c r="C100" s="120" t="s">
        <v>125</v>
      </c>
      <c r="D100" s="120"/>
      <c r="E100" s="120"/>
      <c r="F100" s="120" t="s">
        <v>110</v>
      </c>
      <c r="G100" s="120"/>
      <c r="H100" s="239">
        <v>400</v>
      </c>
      <c r="I100" s="252"/>
      <c r="J100" s="65">
        <v>20</v>
      </c>
    </row>
    <row r="101" spans="1:10" ht="26.25" customHeight="1" x14ac:dyDescent="0.3">
      <c r="A101" s="118"/>
      <c r="B101" s="118"/>
      <c r="C101" s="120" t="s">
        <v>126</v>
      </c>
      <c r="D101" s="120"/>
      <c r="E101" s="120"/>
      <c r="F101" s="120" t="s">
        <v>110</v>
      </c>
      <c r="G101" s="120"/>
      <c r="H101" s="239">
        <v>2200</v>
      </c>
      <c r="I101" s="252"/>
      <c r="J101" s="65">
        <v>30</v>
      </c>
    </row>
    <row r="102" spans="1:10" ht="26.25" customHeight="1" x14ac:dyDescent="0.3">
      <c r="A102" s="118"/>
      <c r="B102" s="118"/>
      <c r="C102" s="120" t="s">
        <v>127</v>
      </c>
      <c r="D102" s="120"/>
      <c r="E102" s="120"/>
      <c r="F102" s="120" t="s">
        <v>110</v>
      </c>
      <c r="G102" s="120"/>
      <c r="H102" s="239">
        <v>500</v>
      </c>
      <c r="I102" s="252"/>
      <c r="J102" s="65">
        <v>20</v>
      </c>
    </row>
    <row r="103" spans="1:10" ht="26.25" customHeight="1" x14ac:dyDescent="0.3">
      <c r="A103" s="118"/>
      <c r="B103" s="118"/>
      <c r="C103" s="120" t="s">
        <v>128</v>
      </c>
      <c r="D103" s="120"/>
      <c r="E103" s="120"/>
      <c r="F103" s="120" t="s">
        <v>110</v>
      </c>
      <c r="G103" s="120"/>
      <c r="H103" s="239">
        <v>600</v>
      </c>
      <c r="I103" s="252"/>
      <c r="J103" s="65">
        <v>10</v>
      </c>
    </row>
    <row r="104" spans="1:10" ht="26.25" customHeight="1" x14ac:dyDescent="0.3">
      <c r="A104" s="118"/>
      <c r="B104" s="118"/>
      <c r="C104" s="120" t="s">
        <v>129</v>
      </c>
      <c r="D104" s="120"/>
      <c r="E104" s="120"/>
      <c r="F104" s="120" t="s">
        <v>110</v>
      </c>
      <c r="G104" s="120"/>
      <c r="H104" s="239">
        <v>1000</v>
      </c>
      <c r="I104" s="252"/>
      <c r="J104" s="65">
        <v>50</v>
      </c>
    </row>
    <row r="105" spans="1:10" ht="26.25" customHeight="1" x14ac:dyDescent="0.3">
      <c r="A105" s="118"/>
      <c r="B105" s="118"/>
      <c r="C105" s="120" t="s">
        <v>130</v>
      </c>
      <c r="D105" s="120"/>
      <c r="E105" s="120"/>
      <c r="F105" s="120" t="s">
        <v>110</v>
      </c>
      <c r="G105" s="120"/>
      <c r="H105" s="239">
        <v>550</v>
      </c>
      <c r="I105" s="252"/>
      <c r="J105" s="65">
        <v>20</v>
      </c>
    </row>
    <row r="106" spans="1:10" ht="26.25" customHeight="1" x14ac:dyDescent="0.3">
      <c r="A106" s="118"/>
      <c r="B106" s="118"/>
      <c r="C106" s="120" t="s">
        <v>131</v>
      </c>
      <c r="D106" s="120"/>
      <c r="E106" s="120"/>
      <c r="F106" s="120" t="s">
        <v>110</v>
      </c>
      <c r="G106" s="120"/>
      <c r="H106" s="239">
        <v>650</v>
      </c>
      <c r="I106" s="252"/>
      <c r="J106" s="65">
        <v>26</v>
      </c>
    </row>
    <row r="107" spans="1:10" ht="26.25" customHeight="1" x14ac:dyDescent="0.3">
      <c r="A107" s="118"/>
      <c r="B107" s="118"/>
      <c r="C107" s="120" t="s">
        <v>132</v>
      </c>
      <c r="D107" s="120"/>
      <c r="E107" s="120"/>
      <c r="F107" s="120" t="s">
        <v>110</v>
      </c>
      <c r="G107" s="120"/>
      <c r="H107" s="239">
        <v>400</v>
      </c>
      <c r="I107" s="252"/>
      <c r="J107" s="65">
        <v>7</v>
      </c>
    </row>
    <row r="108" spans="1:10" ht="26.25" customHeight="1" x14ac:dyDescent="0.3">
      <c r="A108" s="118"/>
      <c r="B108" s="118"/>
      <c r="C108" s="120" t="s">
        <v>133</v>
      </c>
      <c r="D108" s="120"/>
      <c r="E108" s="120"/>
      <c r="F108" s="120" t="s">
        <v>110</v>
      </c>
      <c r="G108" s="120"/>
      <c r="H108" s="239">
        <v>1200</v>
      </c>
      <c r="I108" s="252"/>
      <c r="J108" s="65">
        <v>5</v>
      </c>
    </row>
    <row r="109" spans="1:10" ht="26.25" customHeight="1" x14ac:dyDescent="0.3">
      <c r="A109" s="118"/>
      <c r="B109" s="118"/>
      <c r="C109" s="120" t="s">
        <v>134</v>
      </c>
      <c r="D109" s="120"/>
      <c r="E109" s="120"/>
      <c r="F109" s="120" t="s">
        <v>110</v>
      </c>
      <c r="G109" s="120"/>
      <c r="H109" s="239">
        <v>800</v>
      </c>
      <c r="I109" s="252"/>
      <c r="J109" s="65">
        <v>14</v>
      </c>
    </row>
    <row r="110" spans="1:10" ht="26.25" customHeight="1" x14ac:dyDescent="0.3">
      <c r="A110" s="118"/>
      <c r="B110" s="118"/>
      <c r="C110" s="120" t="s">
        <v>135</v>
      </c>
      <c r="D110" s="120"/>
      <c r="E110" s="120"/>
      <c r="F110" s="120" t="s">
        <v>110</v>
      </c>
      <c r="G110" s="120"/>
      <c r="H110" s="239">
        <v>1100</v>
      </c>
      <c r="I110" s="252"/>
      <c r="J110" s="65">
        <v>50</v>
      </c>
    </row>
    <row r="111" spans="1:10" ht="26.25" customHeight="1" x14ac:dyDescent="0.3">
      <c r="A111" s="118"/>
      <c r="B111" s="118"/>
      <c r="C111" s="120" t="s">
        <v>136</v>
      </c>
      <c r="D111" s="120"/>
      <c r="E111" s="120"/>
      <c r="F111" s="120" t="s">
        <v>110</v>
      </c>
      <c r="G111" s="120"/>
      <c r="H111" s="239">
        <v>2090</v>
      </c>
      <c r="I111" s="252"/>
      <c r="J111" s="65">
        <v>63</v>
      </c>
    </row>
    <row r="112" spans="1:10" ht="26.25" customHeight="1" x14ac:dyDescent="0.3">
      <c r="A112" s="118"/>
      <c r="B112" s="118"/>
      <c r="C112" s="120" t="s">
        <v>137</v>
      </c>
      <c r="D112" s="120"/>
      <c r="E112" s="120"/>
      <c r="F112" s="120" t="s">
        <v>110</v>
      </c>
      <c r="G112" s="120"/>
      <c r="H112" s="239">
        <v>400</v>
      </c>
      <c r="I112" s="252"/>
      <c r="J112" s="65">
        <v>5</v>
      </c>
    </row>
    <row r="113" spans="1:10" ht="26.25" customHeight="1" x14ac:dyDescent="0.3">
      <c r="A113" s="118"/>
      <c r="B113" s="118"/>
      <c r="C113" s="120" t="s">
        <v>138</v>
      </c>
      <c r="D113" s="120"/>
      <c r="E113" s="120"/>
      <c r="F113" s="120" t="s">
        <v>110</v>
      </c>
      <c r="G113" s="120"/>
      <c r="H113" s="239">
        <v>600</v>
      </c>
      <c r="I113" s="252"/>
      <c r="J113" s="65">
        <v>9</v>
      </c>
    </row>
    <row r="114" spans="1:10" ht="26.25" customHeight="1" x14ac:dyDescent="0.3">
      <c r="A114" s="118"/>
      <c r="B114" s="118"/>
      <c r="C114" s="120" t="s">
        <v>139</v>
      </c>
      <c r="D114" s="120"/>
      <c r="E114" s="120"/>
      <c r="F114" s="120" t="s">
        <v>110</v>
      </c>
      <c r="G114" s="120"/>
      <c r="H114" s="239">
        <v>1200</v>
      </c>
      <c r="I114" s="252"/>
      <c r="J114" s="65">
        <v>13</v>
      </c>
    </row>
    <row r="115" spans="1:10" ht="26.25" customHeight="1" x14ac:dyDescent="0.3">
      <c r="A115" s="118"/>
      <c r="B115" s="118"/>
      <c r="C115" s="207" t="s">
        <v>140</v>
      </c>
      <c r="D115" s="207"/>
      <c r="E115" s="207"/>
      <c r="F115" s="246" t="s">
        <v>110</v>
      </c>
      <c r="G115" s="246"/>
      <c r="H115" s="245">
        <v>600</v>
      </c>
      <c r="I115" s="247"/>
      <c r="J115" s="95">
        <v>5</v>
      </c>
    </row>
    <row r="116" spans="1:10" ht="26.25" customHeight="1" x14ac:dyDescent="0.3">
      <c r="A116" s="231"/>
      <c r="B116" s="231"/>
      <c r="C116" s="248" t="s">
        <v>141</v>
      </c>
      <c r="D116" s="248"/>
      <c r="E116" s="248"/>
      <c r="F116" s="249" t="s">
        <v>110</v>
      </c>
      <c r="G116" s="249"/>
      <c r="H116" s="250">
        <v>800</v>
      </c>
      <c r="I116" s="251"/>
      <c r="J116" s="10">
        <v>15</v>
      </c>
    </row>
    <row r="117" spans="1:10" ht="26.25" customHeight="1" x14ac:dyDescent="0.3">
      <c r="A117" s="118"/>
      <c r="B117" s="118"/>
      <c r="C117" s="207" t="s">
        <v>142</v>
      </c>
      <c r="D117" s="207"/>
      <c r="E117" s="207"/>
      <c r="F117" s="207" t="s">
        <v>143</v>
      </c>
      <c r="G117" s="207"/>
      <c r="H117" s="245">
        <v>1500</v>
      </c>
      <c r="I117" s="245"/>
      <c r="J117" s="95">
        <v>50</v>
      </c>
    </row>
    <row r="118" spans="1:10" ht="26.25" customHeight="1" x14ac:dyDescent="0.3">
      <c r="A118" s="118"/>
      <c r="B118" s="118"/>
      <c r="C118" s="140" t="s">
        <v>144</v>
      </c>
      <c r="D118" s="140"/>
      <c r="E118" s="140"/>
      <c r="F118" s="138" t="s">
        <v>110</v>
      </c>
      <c r="G118" s="138"/>
      <c r="H118" s="240">
        <v>450</v>
      </c>
      <c r="I118" s="240"/>
      <c r="J118" s="66">
        <v>2</v>
      </c>
    </row>
    <row r="119" spans="1:10" ht="32.25" customHeight="1" x14ac:dyDescent="0.3">
      <c r="A119" s="118"/>
      <c r="B119" s="118"/>
      <c r="C119" s="140" t="s">
        <v>145</v>
      </c>
      <c r="D119" s="140"/>
      <c r="E119" s="140"/>
      <c r="F119" s="138" t="s">
        <v>146</v>
      </c>
      <c r="G119" s="138"/>
      <c r="H119" s="240">
        <v>550</v>
      </c>
      <c r="I119" s="240"/>
      <c r="J119" s="66">
        <v>4</v>
      </c>
    </row>
    <row r="120" spans="1:10" ht="26.25" customHeight="1" x14ac:dyDescent="0.3">
      <c r="A120" s="118"/>
      <c r="B120" s="118"/>
      <c r="C120" s="138" t="s">
        <v>147</v>
      </c>
      <c r="D120" s="138"/>
      <c r="E120" s="138"/>
      <c r="F120" s="138" t="s">
        <v>148</v>
      </c>
      <c r="G120" s="138"/>
      <c r="H120" s="240">
        <v>450</v>
      </c>
      <c r="I120" s="240"/>
      <c r="J120" s="66">
        <v>10</v>
      </c>
    </row>
    <row r="121" spans="1:10" ht="32.25" customHeight="1" x14ac:dyDescent="0.3">
      <c r="A121" s="118"/>
      <c r="B121" s="118"/>
      <c r="C121" s="243" t="s">
        <v>149</v>
      </c>
      <c r="D121" s="243"/>
      <c r="E121" s="243"/>
      <c r="F121" s="243" t="s">
        <v>110</v>
      </c>
      <c r="G121" s="243"/>
      <c r="H121" s="243">
        <v>450</v>
      </c>
      <c r="I121" s="243"/>
      <c r="J121" s="12"/>
    </row>
    <row r="122" spans="1:10" ht="32.25" customHeight="1" x14ac:dyDescent="0.3">
      <c r="A122" s="118"/>
      <c r="B122" s="118"/>
      <c r="C122" s="243" t="s">
        <v>150</v>
      </c>
      <c r="D122" s="243"/>
      <c r="E122" s="243"/>
      <c r="F122" s="243" t="s">
        <v>151</v>
      </c>
      <c r="G122" s="243"/>
      <c r="H122" s="244">
        <v>990</v>
      </c>
      <c r="I122" s="244"/>
      <c r="J122" s="12">
        <v>12</v>
      </c>
    </row>
    <row r="123" spans="1:10" ht="26.25" customHeight="1" x14ac:dyDescent="0.3">
      <c r="A123" s="118"/>
      <c r="B123" s="118"/>
      <c r="C123" s="243" t="s">
        <v>152</v>
      </c>
      <c r="D123" s="243"/>
      <c r="E123" s="243"/>
      <c r="F123" s="243" t="s">
        <v>153</v>
      </c>
      <c r="G123" s="243"/>
      <c r="H123" s="244">
        <v>420</v>
      </c>
      <c r="I123" s="244"/>
      <c r="J123" s="12">
        <v>1</v>
      </c>
    </row>
    <row r="124" spans="1:10" ht="26.25" customHeight="1" x14ac:dyDescent="0.3">
      <c r="A124" s="118"/>
      <c r="B124" s="118"/>
      <c r="C124" s="243" t="s">
        <v>154</v>
      </c>
      <c r="D124" s="243"/>
      <c r="E124" s="243"/>
      <c r="F124" s="243" t="s">
        <v>153</v>
      </c>
      <c r="G124" s="243"/>
      <c r="H124" s="244">
        <v>750</v>
      </c>
      <c r="I124" s="244"/>
      <c r="J124" s="12">
        <v>10</v>
      </c>
    </row>
    <row r="125" spans="1:10" ht="26.25" customHeight="1" x14ac:dyDescent="0.3">
      <c r="A125" s="118"/>
      <c r="B125" s="118"/>
      <c r="C125" s="243" t="s">
        <v>155</v>
      </c>
      <c r="D125" s="243"/>
      <c r="E125" s="243"/>
      <c r="F125" s="243" t="s">
        <v>153</v>
      </c>
      <c r="G125" s="243"/>
      <c r="H125" s="244">
        <v>500</v>
      </c>
      <c r="I125" s="244"/>
      <c r="J125" s="12">
        <v>6</v>
      </c>
    </row>
    <row r="126" spans="1:10" ht="26.25" customHeight="1" x14ac:dyDescent="0.3">
      <c r="A126" s="118"/>
      <c r="B126" s="118"/>
      <c r="C126" s="243" t="s">
        <v>156</v>
      </c>
      <c r="D126" s="243"/>
      <c r="E126" s="243"/>
      <c r="F126" s="243" t="s">
        <v>153</v>
      </c>
      <c r="G126" s="243"/>
      <c r="H126" s="244">
        <v>500</v>
      </c>
      <c r="I126" s="244"/>
      <c r="J126" s="12">
        <v>35</v>
      </c>
    </row>
    <row r="127" spans="1:10" ht="26.25" customHeight="1" x14ac:dyDescent="0.3">
      <c r="A127" s="118"/>
      <c r="B127" s="118"/>
      <c r="C127" s="243" t="s">
        <v>157</v>
      </c>
      <c r="D127" s="243"/>
      <c r="E127" s="243"/>
      <c r="F127" s="243" t="s">
        <v>110</v>
      </c>
      <c r="G127" s="243"/>
      <c r="H127" s="243">
        <v>500</v>
      </c>
      <c r="I127" s="243"/>
      <c r="J127" s="13">
        <v>17</v>
      </c>
    </row>
    <row r="128" spans="1:10" ht="26.25" customHeight="1" x14ac:dyDescent="0.3">
      <c r="A128" s="118" t="s">
        <v>158</v>
      </c>
      <c r="B128" s="118"/>
      <c r="C128" s="120" t="s">
        <v>111</v>
      </c>
      <c r="D128" s="120"/>
      <c r="E128" s="120"/>
      <c r="F128" s="120" t="s">
        <v>159</v>
      </c>
      <c r="G128" s="120"/>
      <c r="H128" s="239">
        <v>500</v>
      </c>
      <c r="I128" s="239"/>
      <c r="J128" s="65">
        <v>7</v>
      </c>
    </row>
    <row r="129" spans="1:10" ht="26.25" customHeight="1" x14ac:dyDescent="0.3">
      <c r="A129" s="118"/>
      <c r="B129" s="118"/>
      <c r="C129" s="120" t="s">
        <v>112</v>
      </c>
      <c r="D129" s="120"/>
      <c r="E129" s="120"/>
      <c r="F129" s="120" t="s">
        <v>160</v>
      </c>
      <c r="G129" s="120"/>
      <c r="H129" s="239">
        <v>50</v>
      </c>
      <c r="I129" s="239"/>
      <c r="J129" s="65">
        <v>3</v>
      </c>
    </row>
    <row r="130" spans="1:10" ht="26.25" customHeight="1" x14ac:dyDescent="0.3">
      <c r="A130" s="118"/>
      <c r="B130" s="118"/>
      <c r="C130" s="120" t="s">
        <v>116</v>
      </c>
      <c r="D130" s="120"/>
      <c r="E130" s="120"/>
      <c r="F130" s="120" t="s">
        <v>161</v>
      </c>
      <c r="G130" s="120"/>
      <c r="H130" s="239">
        <v>250</v>
      </c>
      <c r="I130" s="239"/>
      <c r="J130" s="65">
        <v>10</v>
      </c>
    </row>
    <row r="131" spans="1:10" ht="26.25" customHeight="1" x14ac:dyDescent="0.3">
      <c r="A131" s="118"/>
      <c r="B131" s="118"/>
      <c r="C131" s="120" t="s">
        <v>117</v>
      </c>
      <c r="D131" s="120"/>
      <c r="E131" s="120"/>
      <c r="F131" s="120" t="s">
        <v>160</v>
      </c>
      <c r="G131" s="120"/>
      <c r="H131" s="239">
        <v>250</v>
      </c>
      <c r="I131" s="239"/>
      <c r="J131" s="65">
        <v>34</v>
      </c>
    </row>
    <row r="132" spans="1:10" ht="26.25" customHeight="1" x14ac:dyDescent="0.3">
      <c r="A132" s="118"/>
      <c r="B132" s="118"/>
      <c r="C132" s="120" t="s">
        <v>120</v>
      </c>
      <c r="D132" s="120"/>
      <c r="E132" s="120"/>
      <c r="F132" s="120" t="s">
        <v>162</v>
      </c>
      <c r="G132" s="120"/>
      <c r="H132" s="239">
        <v>250</v>
      </c>
      <c r="I132" s="239"/>
      <c r="J132" s="65">
        <v>3</v>
      </c>
    </row>
    <row r="133" spans="1:10" ht="26.25" customHeight="1" x14ac:dyDescent="0.3">
      <c r="A133" s="118"/>
      <c r="B133" s="118"/>
      <c r="C133" s="120" t="s">
        <v>163</v>
      </c>
      <c r="D133" s="120"/>
      <c r="E133" s="120"/>
      <c r="F133" s="120" t="s">
        <v>164</v>
      </c>
      <c r="G133" s="120"/>
      <c r="H133" s="120">
        <v>250</v>
      </c>
      <c r="I133" s="120"/>
      <c r="J133" s="65">
        <v>28</v>
      </c>
    </row>
    <row r="134" spans="1:10" ht="26.25" customHeight="1" x14ac:dyDescent="0.3">
      <c r="A134" s="118"/>
      <c r="B134" s="118"/>
      <c r="C134" s="120" t="s">
        <v>123</v>
      </c>
      <c r="D134" s="120"/>
      <c r="E134" s="120"/>
      <c r="F134" s="120" t="s">
        <v>165</v>
      </c>
      <c r="G134" s="120"/>
      <c r="H134" s="239">
        <v>80</v>
      </c>
      <c r="I134" s="239"/>
      <c r="J134" s="65">
        <v>3</v>
      </c>
    </row>
    <row r="135" spans="1:10" ht="26.25" customHeight="1" x14ac:dyDescent="0.3">
      <c r="A135" s="118"/>
      <c r="B135" s="118"/>
      <c r="C135" s="120" t="s">
        <v>166</v>
      </c>
      <c r="D135" s="120"/>
      <c r="E135" s="120"/>
      <c r="F135" s="120" t="s">
        <v>160</v>
      </c>
      <c r="G135" s="120"/>
      <c r="H135" s="239">
        <v>450</v>
      </c>
      <c r="I135" s="239"/>
      <c r="J135" s="65">
        <v>10</v>
      </c>
    </row>
    <row r="136" spans="1:10" ht="26.25" customHeight="1" x14ac:dyDescent="0.3">
      <c r="A136" s="118"/>
      <c r="B136" s="118"/>
      <c r="C136" s="120" t="s">
        <v>167</v>
      </c>
      <c r="D136" s="120"/>
      <c r="E136" s="120"/>
      <c r="F136" s="120" t="s">
        <v>168</v>
      </c>
      <c r="G136" s="120"/>
      <c r="H136" s="239">
        <v>40</v>
      </c>
      <c r="I136" s="239"/>
      <c r="J136" s="65">
        <v>7</v>
      </c>
    </row>
    <row r="137" spans="1:10" ht="26.25" customHeight="1" x14ac:dyDescent="0.3">
      <c r="A137" s="231"/>
      <c r="B137" s="231"/>
      <c r="C137" s="224" t="s">
        <v>169</v>
      </c>
      <c r="D137" s="224"/>
      <c r="E137" s="224"/>
      <c r="F137" s="224" t="s">
        <v>170</v>
      </c>
      <c r="G137" s="224"/>
      <c r="H137" s="235">
        <v>1700</v>
      </c>
      <c r="I137" s="235"/>
      <c r="J137" s="84">
        <v>50</v>
      </c>
    </row>
    <row r="138" spans="1:10" ht="26.25" customHeight="1" x14ac:dyDescent="0.3">
      <c r="A138" s="118"/>
      <c r="B138" s="118"/>
      <c r="C138" s="120" t="s">
        <v>171</v>
      </c>
      <c r="D138" s="120"/>
      <c r="E138" s="120"/>
      <c r="F138" s="120" t="s">
        <v>162</v>
      </c>
      <c r="G138" s="120"/>
      <c r="H138" s="239">
        <v>300</v>
      </c>
      <c r="I138" s="239"/>
      <c r="J138" s="65">
        <v>12</v>
      </c>
    </row>
    <row r="139" spans="1:10" ht="51.75" customHeight="1" x14ac:dyDescent="0.3">
      <c r="A139" s="118"/>
      <c r="B139" s="118"/>
      <c r="C139" s="120" t="s">
        <v>172</v>
      </c>
      <c r="D139" s="120"/>
      <c r="E139" s="120"/>
      <c r="F139" s="120" t="s">
        <v>158</v>
      </c>
      <c r="G139" s="120"/>
      <c r="H139" s="239">
        <v>1134</v>
      </c>
      <c r="I139" s="239"/>
      <c r="J139" s="65">
        <v>50</v>
      </c>
    </row>
    <row r="140" spans="1:10" ht="26.25" customHeight="1" x14ac:dyDescent="0.3">
      <c r="A140" s="118"/>
      <c r="B140" s="118"/>
      <c r="C140" s="120" t="s">
        <v>173</v>
      </c>
      <c r="D140" s="120"/>
      <c r="E140" s="120"/>
      <c r="F140" s="120" t="s">
        <v>165</v>
      </c>
      <c r="G140" s="120"/>
      <c r="H140" s="120">
        <v>300</v>
      </c>
      <c r="I140" s="120"/>
      <c r="J140" s="65">
        <v>14</v>
      </c>
    </row>
    <row r="141" spans="1:10" ht="26.25" customHeight="1" x14ac:dyDescent="0.3">
      <c r="A141" s="118"/>
      <c r="B141" s="118"/>
      <c r="C141" s="120" t="s">
        <v>174</v>
      </c>
      <c r="D141" s="120"/>
      <c r="E141" s="120"/>
      <c r="F141" s="120" t="s">
        <v>175</v>
      </c>
      <c r="G141" s="120"/>
      <c r="H141" s="239">
        <v>450</v>
      </c>
      <c r="I141" s="239"/>
      <c r="J141" s="65">
        <v>20</v>
      </c>
    </row>
    <row r="142" spans="1:10" ht="39" customHeight="1" x14ac:dyDescent="0.3">
      <c r="A142" s="118"/>
      <c r="B142" s="118"/>
      <c r="C142" s="120" t="s">
        <v>176</v>
      </c>
      <c r="D142" s="120"/>
      <c r="E142" s="120"/>
      <c r="F142" s="120" t="s">
        <v>177</v>
      </c>
      <c r="G142" s="120"/>
      <c r="H142" s="239">
        <v>250</v>
      </c>
      <c r="I142" s="239"/>
      <c r="J142" s="65">
        <v>20</v>
      </c>
    </row>
    <row r="143" spans="1:10" ht="39" customHeight="1" x14ac:dyDescent="0.3">
      <c r="A143" s="118"/>
      <c r="B143" s="118"/>
      <c r="C143" s="120" t="s">
        <v>178</v>
      </c>
      <c r="D143" s="120"/>
      <c r="E143" s="120"/>
      <c r="F143" s="120" t="s">
        <v>162</v>
      </c>
      <c r="G143" s="120"/>
      <c r="H143" s="239">
        <v>450</v>
      </c>
      <c r="I143" s="239"/>
      <c r="J143" s="65">
        <v>11</v>
      </c>
    </row>
    <row r="144" spans="1:10" ht="26.25" customHeight="1" x14ac:dyDescent="0.3">
      <c r="A144" s="118"/>
      <c r="B144" s="118"/>
      <c r="C144" s="120" t="s">
        <v>179</v>
      </c>
      <c r="D144" s="120"/>
      <c r="E144" s="120"/>
      <c r="F144" s="120" t="s">
        <v>162</v>
      </c>
      <c r="G144" s="120"/>
      <c r="H144" s="239">
        <v>800</v>
      </c>
      <c r="I144" s="239"/>
      <c r="J144" s="65">
        <v>13</v>
      </c>
    </row>
    <row r="145" spans="1:10" ht="26.25" customHeight="1" x14ac:dyDescent="0.3">
      <c r="A145" s="118"/>
      <c r="B145" s="118"/>
      <c r="C145" s="120" t="s">
        <v>180</v>
      </c>
      <c r="D145" s="120"/>
      <c r="E145" s="120"/>
      <c r="F145" s="120" t="s">
        <v>162</v>
      </c>
      <c r="G145" s="120"/>
      <c r="H145" s="239">
        <v>600</v>
      </c>
      <c r="I145" s="239"/>
      <c r="J145" s="65">
        <v>40</v>
      </c>
    </row>
    <row r="146" spans="1:10" ht="38.25" customHeight="1" x14ac:dyDescent="0.3">
      <c r="A146" s="118"/>
      <c r="B146" s="118"/>
      <c r="C146" s="191" t="s">
        <v>181</v>
      </c>
      <c r="D146" s="191"/>
      <c r="E146" s="191"/>
      <c r="F146" s="143" t="s">
        <v>182</v>
      </c>
      <c r="G146" s="143"/>
      <c r="H146" s="242">
        <v>330</v>
      </c>
      <c r="I146" s="242"/>
      <c r="J146" s="75">
        <v>70</v>
      </c>
    </row>
    <row r="147" spans="1:10" ht="32.25" customHeight="1" x14ac:dyDescent="0.3">
      <c r="A147" s="118"/>
      <c r="B147" s="118"/>
      <c r="C147" s="195" t="s">
        <v>150</v>
      </c>
      <c r="D147" s="195"/>
      <c r="E147" s="195"/>
      <c r="F147" s="193" t="s">
        <v>183</v>
      </c>
      <c r="G147" s="193"/>
      <c r="H147" s="241">
        <v>990</v>
      </c>
      <c r="I147" s="241"/>
      <c r="J147" s="67">
        <v>12</v>
      </c>
    </row>
    <row r="148" spans="1:10" ht="32.25" customHeight="1" x14ac:dyDescent="0.3">
      <c r="A148" s="118"/>
      <c r="B148" s="118"/>
      <c r="C148" s="195" t="s">
        <v>184</v>
      </c>
      <c r="D148" s="195"/>
      <c r="E148" s="195"/>
      <c r="F148" s="193" t="s">
        <v>185</v>
      </c>
      <c r="G148" s="193"/>
      <c r="H148" s="241">
        <v>220</v>
      </c>
      <c r="I148" s="241"/>
      <c r="J148" s="67">
        <v>1</v>
      </c>
    </row>
    <row r="149" spans="1:10" ht="32.25" customHeight="1" x14ac:dyDescent="0.3">
      <c r="A149" s="118"/>
      <c r="B149" s="118"/>
      <c r="C149" s="140" t="s">
        <v>145</v>
      </c>
      <c r="D149" s="140"/>
      <c r="E149" s="140"/>
      <c r="F149" s="138" t="s">
        <v>186</v>
      </c>
      <c r="G149" s="138"/>
      <c r="H149" s="240">
        <v>70</v>
      </c>
      <c r="I149" s="240"/>
      <c r="J149" s="66">
        <v>4</v>
      </c>
    </row>
    <row r="150" spans="1:10" ht="26.25" customHeight="1" x14ac:dyDescent="0.3">
      <c r="A150" s="118"/>
      <c r="B150" s="118"/>
      <c r="C150" s="138" t="s">
        <v>187</v>
      </c>
      <c r="D150" s="138"/>
      <c r="E150" s="138"/>
      <c r="F150" s="138" t="s">
        <v>188</v>
      </c>
      <c r="G150" s="138"/>
      <c r="H150" s="240">
        <v>70</v>
      </c>
      <c r="I150" s="240"/>
      <c r="J150" s="66">
        <v>15</v>
      </c>
    </row>
    <row r="151" spans="1:10" ht="26.25" customHeight="1" x14ac:dyDescent="0.3">
      <c r="A151" s="118"/>
      <c r="B151" s="118"/>
      <c r="C151" s="138" t="s">
        <v>189</v>
      </c>
      <c r="D151" s="138"/>
      <c r="E151" s="138"/>
      <c r="F151" s="138" t="s">
        <v>188</v>
      </c>
      <c r="G151" s="138"/>
      <c r="H151" s="240">
        <v>70</v>
      </c>
      <c r="I151" s="240"/>
      <c r="J151" s="66">
        <v>5</v>
      </c>
    </row>
    <row r="152" spans="1:10" ht="26.25" customHeight="1" x14ac:dyDescent="0.3">
      <c r="A152" s="118"/>
      <c r="B152" s="118"/>
      <c r="C152" s="138" t="s">
        <v>190</v>
      </c>
      <c r="D152" s="138"/>
      <c r="E152" s="138"/>
      <c r="F152" s="138" t="s">
        <v>162</v>
      </c>
      <c r="G152" s="138"/>
      <c r="H152" s="240">
        <v>350</v>
      </c>
      <c r="I152" s="240"/>
      <c r="J152" s="66">
        <v>24</v>
      </c>
    </row>
    <row r="153" spans="1:10" ht="49.5" customHeight="1" x14ac:dyDescent="0.3">
      <c r="A153" s="118" t="s">
        <v>191</v>
      </c>
      <c r="B153" s="118"/>
      <c r="C153" s="118"/>
      <c r="D153" s="118"/>
      <c r="E153" s="118"/>
      <c r="F153" s="118"/>
      <c r="G153" s="118"/>
      <c r="H153" s="118"/>
      <c r="I153" s="118"/>
      <c r="J153" s="68"/>
    </row>
    <row r="154" spans="1:10" ht="26.25" customHeight="1" x14ac:dyDescent="0.3">
      <c r="A154" s="118" t="s">
        <v>192</v>
      </c>
      <c r="B154" s="118"/>
      <c r="C154" s="120" t="s">
        <v>193</v>
      </c>
      <c r="D154" s="120"/>
      <c r="E154" s="120"/>
      <c r="F154" s="120" t="s">
        <v>194</v>
      </c>
      <c r="G154" s="120"/>
      <c r="H154" s="239">
        <v>500</v>
      </c>
      <c r="I154" s="239"/>
      <c r="J154" s="65">
        <v>74</v>
      </c>
    </row>
    <row r="155" spans="1:10" ht="26.25" customHeight="1" x14ac:dyDescent="0.3">
      <c r="A155" s="237"/>
      <c r="B155" s="238"/>
      <c r="C155" s="120" t="s">
        <v>195</v>
      </c>
      <c r="D155" s="120"/>
      <c r="E155" s="120"/>
      <c r="F155" s="120" t="s">
        <v>196</v>
      </c>
      <c r="G155" s="120"/>
      <c r="H155" s="239">
        <v>300</v>
      </c>
      <c r="I155" s="239"/>
      <c r="J155" s="65">
        <v>29</v>
      </c>
    </row>
    <row r="156" spans="1:10" ht="26.25" customHeight="1" x14ac:dyDescent="0.3">
      <c r="A156" s="237"/>
      <c r="B156" s="238"/>
      <c r="C156" s="120" t="s">
        <v>197</v>
      </c>
      <c r="D156" s="120"/>
      <c r="E156" s="120"/>
      <c r="F156" s="120" t="s">
        <v>194</v>
      </c>
      <c r="G156" s="120"/>
      <c r="H156" s="239">
        <v>2000</v>
      </c>
      <c r="I156" s="239"/>
      <c r="J156" s="65">
        <v>24</v>
      </c>
    </row>
    <row r="157" spans="1:10" ht="26.25" customHeight="1" x14ac:dyDescent="0.3">
      <c r="A157" s="233"/>
      <c r="B157" s="234"/>
      <c r="C157" s="224" t="s">
        <v>198</v>
      </c>
      <c r="D157" s="224"/>
      <c r="E157" s="224"/>
      <c r="F157" s="224" t="s">
        <v>199</v>
      </c>
      <c r="G157" s="224"/>
      <c r="H157" s="235">
        <v>300</v>
      </c>
      <c r="I157" s="235"/>
      <c r="J157" s="84">
        <v>53</v>
      </c>
    </row>
    <row r="158" spans="1:10" ht="43.5" customHeight="1" x14ac:dyDescent="0.3">
      <c r="A158" s="184"/>
      <c r="B158" s="184"/>
      <c r="C158" s="228" t="s">
        <v>200</v>
      </c>
      <c r="D158" s="228"/>
      <c r="E158" s="228"/>
      <c r="F158" s="228" t="s">
        <v>201</v>
      </c>
      <c r="G158" s="228"/>
      <c r="H158" s="236">
        <v>130</v>
      </c>
      <c r="I158" s="236"/>
      <c r="J158" s="85">
        <v>15</v>
      </c>
    </row>
    <row r="159" spans="1:10" ht="32.25" customHeight="1" x14ac:dyDescent="0.3">
      <c r="A159" s="184"/>
      <c r="B159" s="184"/>
      <c r="C159" s="195" t="s">
        <v>202</v>
      </c>
      <c r="D159" s="195"/>
      <c r="E159" s="195"/>
      <c r="F159" s="193" t="s">
        <v>199</v>
      </c>
      <c r="G159" s="193"/>
      <c r="H159" s="194">
        <v>300</v>
      </c>
      <c r="I159" s="194"/>
      <c r="J159" s="67">
        <v>30</v>
      </c>
    </row>
    <row r="160" spans="1:10" ht="33.75" customHeight="1" x14ac:dyDescent="0.3">
      <c r="A160" s="118" t="s">
        <v>203</v>
      </c>
      <c r="B160" s="118"/>
      <c r="C160" s="120" t="s">
        <v>204</v>
      </c>
      <c r="D160" s="120"/>
      <c r="E160" s="120"/>
      <c r="F160" s="120" t="s">
        <v>205</v>
      </c>
      <c r="G160" s="120"/>
      <c r="H160" s="196">
        <v>220</v>
      </c>
      <c r="I160" s="196"/>
      <c r="J160" s="65">
        <v>3</v>
      </c>
    </row>
    <row r="161" spans="1:10" ht="26.25" customHeight="1" x14ac:dyDescent="0.3">
      <c r="A161" s="231"/>
      <c r="B161" s="231"/>
      <c r="C161" s="224" t="s">
        <v>113</v>
      </c>
      <c r="D161" s="224"/>
      <c r="E161" s="224"/>
      <c r="F161" s="224" t="s">
        <v>205</v>
      </c>
      <c r="G161" s="224"/>
      <c r="H161" s="232">
        <v>85</v>
      </c>
      <c r="I161" s="232"/>
      <c r="J161" s="84">
        <v>5</v>
      </c>
    </row>
    <row r="162" spans="1:10" ht="26.25" customHeight="1" x14ac:dyDescent="0.3">
      <c r="A162" s="118"/>
      <c r="B162" s="118"/>
      <c r="C162" s="120" t="s">
        <v>173</v>
      </c>
      <c r="D162" s="120"/>
      <c r="E162" s="120"/>
      <c r="F162" s="120" t="s">
        <v>206</v>
      </c>
      <c r="G162" s="120"/>
      <c r="H162" s="196">
        <v>200</v>
      </c>
      <c r="I162" s="196"/>
      <c r="J162" s="65">
        <v>14</v>
      </c>
    </row>
    <row r="163" spans="1:10" ht="26.25" customHeight="1" x14ac:dyDescent="0.3">
      <c r="A163" s="118"/>
      <c r="B163" s="118"/>
      <c r="C163" s="120" t="s">
        <v>133</v>
      </c>
      <c r="D163" s="120"/>
      <c r="E163" s="120"/>
      <c r="F163" s="120" t="s">
        <v>207</v>
      </c>
      <c r="G163" s="120"/>
      <c r="H163" s="196">
        <v>15</v>
      </c>
      <c r="I163" s="196"/>
      <c r="J163" s="65">
        <v>5</v>
      </c>
    </row>
    <row r="164" spans="1:10" ht="26.25" customHeight="1" x14ac:dyDescent="0.3">
      <c r="A164" s="118"/>
      <c r="B164" s="118"/>
      <c r="C164" s="120" t="s">
        <v>180</v>
      </c>
      <c r="D164" s="120"/>
      <c r="E164" s="120"/>
      <c r="F164" s="120" t="s">
        <v>208</v>
      </c>
      <c r="G164" s="120"/>
      <c r="H164" s="196">
        <v>100</v>
      </c>
      <c r="I164" s="196"/>
      <c r="J164" s="65">
        <v>40</v>
      </c>
    </row>
    <row r="165" spans="1:10" ht="32.25" customHeight="1" x14ac:dyDescent="0.3">
      <c r="A165" s="118"/>
      <c r="B165" s="118"/>
      <c r="C165" s="140" t="s">
        <v>145</v>
      </c>
      <c r="D165" s="140"/>
      <c r="E165" s="140"/>
      <c r="F165" s="138" t="s">
        <v>209</v>
      </c>
      <c r="G165" s="138"/>
      <c r="H165" s="190">
        <v>40</v>
      </c>
      <c r="I165" s="190"/>
      <c r="J165" s="66">
        <v>4</v>
      </c>
    </row>
    <row r="166" spans="1:10" ht="26.25" customHeight="1" x14ac:dyDescent="0.3">
      <c r="A166" s="118"/>
      <c r="B166" s="118"/>
      <c r="C166" s="138" t="s">
        <v>187</v>
      </c>
      <c r="D166" s="138"/>
      <c r="E166" s="138"/>
      <c r="F166" s="138" t="s">
        <v>209</v>
      </c>
      <c r="G166" s="138"/>
      <c r="H166" s="190">
        <v>40</v>
      </c>
      <c r="I166" s="190"/>
      <c r="J166" s="66">
        <v>15</v>
      </c>
    </row>
    <row r="167" spans="1:10" ht="26.25" customHeight="1" x14ac:dyDescent="0.3">
      <c r="A167" s="118"/>
      <c r="B167" s="118"/>
      <c r="C167" s="138" t="s">
        <v>189</v>
      </c>
      <c r="D167" s="138"/>
      <c r="E167" s="138"/>
      <c r="F167" s="138"/>
      <c r="G167" s="138"/>
      <c r="H167" s="190">
        <v>40</v>
      </c>
      <c r="I167" s="190"/>
      <c r="J167" s="66">
        <v>5</v>
      </c>
    </row>
    <row r="168" spans="1:10" ht="39" customHeight="1" x14ac:dyDescent="0.3">
      <c r="A168" s="221" t="s">
        <v>210</v>
      </c>
      <c r="B168" s="221"/>
      <c r="C168" s="120" t="s">
        <v>204</v>
      </c>
      <c r="D168" s="120"/>
      <c r="E168" s="120"/>
      <c r="F168" s="120" t="s">
        <v>211</v>
      </c>
      <c r="G168" s="120"/>
      <c r="H168" s="196">
        <v>60</v>
      </c>
      <c r="I168" s="196"/>
      <c r="J168" s="65">
        <v>3</v>
      </c>
    </row>
    <row r="169" spans="1:10" ht="39" customHeight="1" x14ac:dyDescent="0.3">
      <c r="A169" s="118"/>
      <c r="B169" s="118"/>
      <c r="C169" s="120" t="s">
        <v>111</v>
      </c>
      <c r="D169" s="120"/>
      <c r="E169" s="120"/>
      <c r="F169" s="120" t="s">
        <v>211</v>
      </c>
      <c r="G169" s="120"/>
      <c r="H169" s="196">
        <v>60</v>
      </c>
      <c r="I169" s="196"/>
      <c r="J169" s="65">
        <v>7</v>
      </c>
    </row>
    <row r="170" spans="1:10" ht="26.25" customHeight="1" x14ac:dyDescent="0.3">
      <c r="A170" s="118"/>
      <c r="B170" s="118"/>
      <c r="C170" s="120" t="s">
        <v>113</v>
      </c>
      <c r="D170" s="120"/>
      <c r="E170" s="120"/>
      <c r="F170" s="120" t="s">
        <v>211</v>
      </c>
      <c r="G170" s="120"/>
      <c r="H170" s="196">
        <v>50</v>
      </c>
      <c r="I170" s="196"/>
      <c r="J170" s="65">
        <v>5</v>
      </c>
    </row>
    <row r="171" spans="1:10" ht="26.25" customHeight="1" x14ac:dyDescent="0.3">
      <c r="A171" s="118"/>
      <c r="B171" s="118"/>
      <c r="C171" s="120" t="s">
        <v>180</v>
      </c>
      <c r="D171" s="120"/>
      <c r="E171" s="120"/>
      <c r="F171" s="120" t="s">
        <v>211</v>
      </c>
      <c r="G171" s="120"/>
      <c r="H171" s="196">
        <v>60</v>
      </c>
      <c r="I171" s="196"/>
      <c r="J171" s="65">
        <v>40</v>
      </c>
    </row>
    <row r="172" spans="1:10" ht="29.25" customHeight="1" x14ac:dyDescent="0.3">
      <c r="A172" s="118"/>
      <c r="B172" s="118"/>
      <c r="C172" s="228" t="s">
        <v>142</v>
      </c>
      <c r="D172" s="228"/>
      <c r="E172" s="228"/>
      <c r="F172" s="228" t="s">
        <v>212</v>
      </c>
      <c r="G172" s="228"/>
      <c r="H172" s="230">
        <v>50</v>
      </c>
      <c r="I172" s="230"/>
      <c r="J172" s="85">
        <v>50</v>
      </c>
    </row>
    <row r="173" spans="1:10" ht="29.25" customHeight="1" x14ac:dyDescent="0.3">
      <c r="A173" s="118"/>
      <c r="B173" s="118"/>
      <c r="C173" s="228" t="s">
        <v>213</v>
      </c>
      <c r="D173" s="228"/>
      <c r="E173" s="228"/>
      <c r="F173" s="228" t="s">
        <v>212</v>
      </c>
      <c r="G173" s="228"/>
      <c r="H173" s="229">
        <v>50</v>
      </c>
      <c r="I173" s="229"/>
      <c r="J173" s="85">
        <v>25</v>
      </c>
    </row>
    <row r="174" spans="1:10" ht="32.25" customHeight="1" x14ac:dyDescent="0.3">
      <c r="A174" s="118"/>
      <c r="B174" s="118"/>
      <c r="C174" s="140" t="s">
        <v>145</v>
      </c>
      <c r="D174" s="140"/>
      <c r="E174" s="140"/>
      <c r="F174" s="138" t="s">
        <v>214</v>
      </c>
      <c r="G174" s="138"/>
      <c r="H174" s="218">
        <v>40</v>
      </c>
      <c r="I174" s="218"/>
      <c r="J174" s="66">
        <v>52</v>
      </c>
    </row>
    <row r="175" spans="1:10" ht="26.25" customHeight="1" x14ac:dyDescent="0.3">
      <c r="A175" s="118"/>
      <c r="B175" s="118"/>
      <c r="C175" s="138" t="s">
        <v>187</v>
      </c>
      <c r="D175" s="138"/>
      <c r="E175" s="138"/>
      <c r="F175" s="138" t="s">
        <v>214</v>
      </c>
      <c r="G175" s="138"/>
      <c r="H175" s="218">
        <v>40</v>
      </c>
      <c r="I175" s="218"/>
      <c r="J175" s="66">
        <v>15</v>
      </c>
    </row>
    <row r="176" spans="1:10" ht="26.25" customHeight="1" x14ac:dyDescent="0.3">
      <c r="A176" s="118"/>
      <c r="B176" s="118"/>
      <c r="C176" s="138" t="s">
        <v>189</v>
      </c>
      <c r="D176" s="138"/>
      <c r="E176" s="138"/>
      <c r="F176" s="138" t="s">
        <v>214</v>
      </c>
      <c r="G176" s="138"/>
      <c r="H176" s="218">
        <v>40</v>
      </c>
      <c r="I176" s="218"/>
      <c r="J176" s="66">
        <v>5</v>
      </c>
    </row>
    <row r="177" spans="1:10" ht="26.25" customHeight="1" x14ac:dyDescent="0.3">
      <c r="A177" s="118"/>
      <c r="B177" s="118"/>
      <c r="C177" s="138" t="s">
        <v>190</v>
      </c>
      <c r="D177" s="138"/>
      <c r="E177" s="138"/>
      <c r="F177" s="138" t="s">
        <v>214</v>
      </c>
      <c r="G177" s="138"/>
      <c r="H177" s="218">
        <v>40</v>
      </c>
      <c r="I177" s="218"/>
      <c r="J177" s="66">
        <v>24</v>
      </c>
    </row>
    <row r="178" spans="1:10" x14ac:dyDescent="0.3">
      <c r="A178" s="146"/>
      <c r="B178" s="146"/>
      <c r="C178" s="226" t="s">
        <v>149</v>
      </c>
      <c r="D178" s="226"/>
      <c r="E178" s="226"/>
      <c r="F178" s="226" t="s">
        <v>214</v>
      </c>
      <c r="G178" s="226"/>
      <c r="H178" s="227">
        <v>50</v>
      </c>
      <c r="I178" s="227"/>
      <c r="J178" s="2"/>
    </row>
    <row r="179" spans="1:10" ht="21" customHeight="1" x14ac:dyDescent="0.3">
      <c r="A179" s="163" t="s">
        <v>215</v>
      </c>
      <c r="B179" s="163"/>
      <c r="C179" s="120" t="s">
        <v>216</v>
      </c>
      <c r="D179" s="120"/>
      <c r="E179" s="120"/>
      <c r="F179" s="120" t="s">
        <v>217</v>
      </c>
      <c r="G179" s="120"/>
      <c r="H179" s="197">
        <v>1200</v>
      </c>
      <c r="I179" s="197"/>
      <c r="J179" s="65">
        <v>44</v>
      </c>
    </row>
    <row r="180" spans="1:10" ht="18" customHeight="1" x14ac:dyDescent="0.3">
      <c r="A180" s="214"/>
      <c r="B180" s="214"/>
      <c r="C180" s="224" t="s">
        <v>193</v>
      </c>
      <c r="D180" s="224"/>
      <c r="E180" s="224"/>
      <c r="F180" s="224" t="s">
        <v>217</v>
      </c>
      <c r="G180" s="224"/>
      <c r="H180" s="225">
        <v>1500</v>
      </c>
      <c r="I180" s="225"/>
      <c r="J180" s="84">
        <v>74</v>
      </c>
    </row>
    <row r="181" spans="1:10" ht="33.75" customHeight="1" x14ac:dyDescent="0.3">
      <c r="A181" s="221" t="s">
        <v>218</v>
      </c>
      <c r="B181" s="221"/>
      <c r="C181" s="120" t="s">
        <v>120</v>
      </c>
      <c r="D181" s="120"/>
      <c r="E181" s="120"/>
      <c r="F181" s="120" t="s">
        <v>219</v>
      </c>
      <c r="G181" s="120"/>
      <c r="H181" s="196">
        <v>55</v>
      </c>
      <c r="I181" s="196"/>
      <c r="J181" s="65">
        <v>3</v>
      </c>
    </row>
    <row r="182" spans="1:10" ht="26.25" customHeight="1" x14ac:dyDescent="0.3">
      <c r="A182" s="146"/>
      <c r="B182" s="146"/>
      <c r="C182" s="120" t="s">
        <v>171</v>
      </c>
      <c r="D182" s="120"/>
      <c r="E182" s="120"/>
      <c r="F182" s="120" t="s">
        <v>220</v>
      </c>
      <c r="G182" s="120"/>
      <c r="H182" s="196">
        <v>200</v>
      </c>
      <c r="I182" s="196"/>
      <c r="J182" s="65">
        <v>12</v>
      </c>
    </row>
    <row r="183" spans="1:10" ht="43.5" customHeight="1" x14ac:dyDescent="0.3">
      <c r="A183" s="146"/>
      <c r="B183" s="146"/>
      <c r="C183" s="222" t="s">
        <v>200</v>
      </c>
      <c r="D183" s="222"/>
      <c r="E183" s="222"/>
      <c r="F183" s="118" t="s">
        <v>221</v>
      </c>
      <c r="G183" s="118"/>
      <c r="H183" s="223">
        <v>20</v>
      </c>
      <c r="I183" s="223"/>
      <c r="J183" s="81">
        <v>15</v>
      </c>
    </row>
    <row r="184" spans="1:10" ht="32.25" customHeight="1" x14ac:dyDescent="0.3">
      <c r="A184" s="146"/>
      <c r="B184" s="146"/>
      <c r="C184" s="140" t="s">
        <v>189</v>
      </c>
      <c r="D184" s="140"/>
      <c r="E184" s="140"/>
      <c r="F184" s="138" t="s">
        <v>222</v>
      </c>
      <c r="G184" s="138"/>
      <c r="H184" s="190">
        <v>800</v>
      </c>
      <c r="I184" s="190"/>
      <c r="J184" s="66">
        <v>4</v>
      </c>
    </row>
    <row r="185" spans="1:10" ht="26.25" customHeight="1" x14ac:dyDescent="0.3">
      <c r="A185" s="214"/>
      <c r="B185" s="214"/>
      <c r="C185" s="219" t="s">
        <v>149</v>
      </c>
      <c r="D185" s="219"/>
      <c r="E185" s="219"/>
      <c r="F185" s="219" t="s">
        <v>223</v>
      </c>
      <c r="G185" s="219"/>
      <c r="H185" s="220">
        <v>75</v>
      </c>
      <c r="I185" s="220"/>
      <c r="J185" s="82"/>
    </row>
    <row r="186" spans="1:10" ht="28.5" customHeight="1" x14ac:dyDescent="0.3">
      <c r="A186" s="221" t="s">
        <v>224</v>
      </c>
      <c r="B186" s="221"/>
      <c r="C186" s="120" t="s">
        <v>120</v>
      </c>
      <c r="D186" s="120"/>
      <c r="E186" s="120"/>
      <c r="F186" s="120" t="s">
        <v>220</v>
      </c>
      <c r="G186" s="120"/>
      <c r="H186" s="197">
        <v>230</v>
      </c>
      <c r="I186" s="197"/>
      <c r="J186" s="65">
        <v>30</v>
      </c>
    </row>
    <row r="187" spans="1:10" ht="26.25" customHeight="1" x14ac:dyDescent="0.3">
      <c r="A187" s="146"/>
      <c r="B187" s="146"/>
      <c r="C187" s="120" t="s">
        <v>225</v>
      </c>
      <c r="D187" s="120"/>
      <c r="E187" s="120"/>
      <c r="F187" s="120" t="s">
        <v>226</v>
      </c>
      <c r="G187" s="120"/>
      <c r="H187" s="197">
        <v>1500</v>
      </c>
      <c r="I187" s="197"/>
      <c r="J187" s="65">
        <v>74</v>
      </c>
    </row>
    <row r="188" spans="1:10" ht="26.25" customHeight="1" x14ac:dyDescent="0.3">
      <c r="A188" s="146"/>
      <c r="B188" s="146"/>
      <c r="C188" s="120" t="s">
        <v>227</v>
      </c>
      <c r="D188" s="120"/>
      <c r="E188" s="120"/>
      <c r="F188" s="120" t="s">
        <v>226</v>
      </c>
      <c r="G188" s="120"/>
      <c r="H188" s="197">
        <v>3300</v>
      </c>
      <c r="I188" s="197"/>
      <c r="J188" s="65">
        <v>25</v>
      </c>
    </row>
    <row r="189" spans="1:10" ht="26.25" customHeight="1" x14ac:dyDescent="0.3">
      <c r="A189" s="146"/>
      <c r="B189" s="146"/>
      <c r="C189" s="120" t="s">
        <v>193</v>
      </c>
      <c r="D189" s="120"/>
      <c r="E189" s="120"/>
      <c r="F189" s="120" t="s">
        <v>226</v>
      </c>
      <c r="G189" s="120"/>
      <c r="H189" s="197">
        <v>1900</v>
      </c>
      <c r="I189" s="197"/>
      <c r="J189" s="65">
        <v>4</v>
      </c>
    </row>
    <row r="190" spans="1:10" ht="26.25" customHeight="1" x14ac:dyDescent="0.3">
      <c r="A190" s="146"/>
      <c r="B190" s="146"/>
      <c r="C190" s="120" t="s">
        <v>228</v>
      </c>
      <c r="D190" s="120"/>
      <c r="E190" s="120"/>
      <c r="F190" s="120" t="s">
        <v>226</v>
      </c>
      <c r="G190" s="120"/>
      <c r="H190" s="197">
        <v>1500</v>
      </c>
      <c r="I190" s="197"/>
      <c r="J190" s="65">
        <v>13</v>
      </c>
    </row>
    <row r="191" spans="1:10" ht="26.25" customHeight="1" x14ac:dyDescent="0.3">
      <c r="A191" s="146"/>
      <c r="B191" s="146"/>
      <c r="C191" s="120" t="s">
        <v>229</v>
      </c>
      <c r="D191" s="120"/>
      <c r="E191" s="120"/>
      <c r="F191" s="120" t="s">
        <v>226</v>
      </c>
      <c r="G191" s="120"/>
      <c r="H191" s="197">
        <v>300</v>
      </c>
      <c r="I191" s="197"/>
      <c r="J191" s="65">
        <v>50</v>
      </c>
    </row>
    <row r="192" spans="1:10" ht="26.25" customHeight="1" x14ac:dyDescent="0.3">
      <c r="A192" s="146"/>
      <c r="B192" s="146"/>
      <c r="C192" s="120" t="s">
        <v>230</v>
      </c>
      <c r="D192" s="120"/>
      <c r="E192" s="120"/>
      <c r="F192" s="120" t="s">
        <v>220</v>
      </c>
      <c r="G192" s="120"/>
      <c r="H192" s="197">
        <v>130</v>
      </c>
      <c r="I192" s="197"/>
      <c r="J192" s="65">
        <v>15</v>
      </c>
    </row>
    <row r="193" spans="1:10" ht="26.25" customHeight="1" x14ac:dyDescent="0.3">
      <c r="A193" s="146"/>
      <c r="B193" s="146"/>
      <c r="C193" s="120" t="s">
        <v>231</v>
      </c>
      <c r="D193" s="120"/>
      <c r="E193" s="120"/>
      <c r="F193" s="120" t="s">
        <v>220</v>
      </c>
      <c r="G193" s="120"/>
      <c r="H193" s="197">
        <v>200</v>
      </c>
      <c r="I193" s="197"/>
      <c r="J193" s="65">
        <v>7</v>
      </c>
    </row>
    <row r="194" spans="1:10" ht="26.25" customHeight="1" x14ac:dyDescent="0.3">
      <c r="A194" s="146"/>
      <c r="B194" s="146"/>
      <c r="C194" s="120" t="s">
        <v>232</v>
      </c>
      <c r="D194" s="120"/>
      <c r="E194" s="120"/>
      <c r="F194" s="120" t="s">
        <v>220</v>
      </c>
      <c r="G194" s="120"/>
      <c r="H194" s="197">
        <v>200</v>
      </c>
      <c r="I194" s="197"/>
      <c r="J194" s="65">
        <v>5</v>
      </c>
    </row>
    <row r="195" spans="1:10" ht="26.25" customHeight="1" x14ac:dyDescent="0.3">
      <c r="A195" s="146"/>
      <c r="B195" s="146"/>
      <c r="C195" s="120" t="s">
        <v>180</v>
      </c>
      <c r="D195" s="120"/>
      <c r="E195" s="120"/>
      <c r="F195" s="120" t="s">
        <v>220</v>
      </c>
      <c r="G195" s="120"/>
      <c r="H195" s="197">
        <v>1500</v>
      </c>
      <c r="I195" s="197"/>
      <c r="J195" s="65">
        <v>40</v>
      </c>
    </row>
    <row r="196" spans="1:10" ht="32.25" customHeight="1" x14ac:dyDescent="0.3">
      <c r="A196" s="146"/>
      <c r="B196" s="146"/>
      <c r="C196" s="140" t="s">
        <v>233</v>
      </c>
      <c r="D196" s="140"/>
      <c r="E196" s="140"/>
      <c r="F196" s="138" t="s">
        <v>234</v>
      </c>
      <c r="G196" s="138"/>
      <c r="H196" s="218">
        <v>3000</v>
      </c>
      <c r="I196" s="218"/>
      <c r="J196" s="66">
        <v>142</v>
      </c>
    </row>
    <row r="197" spans="1:10" ht="32.25" customHeight="1" x14ac:dyDescent="0.3">
      <c r="A197" s="214"/>
      <c r="B197" s="214"/>
      <c r="C197" s="215" t="s">
        <v>103</v>
      </c>
      <c r="D197" s="215"/>
      <c r="E197" s="215"/>
      <c r="F197" s="216" t="s">
        <v>235</v>
      </c>
      <c r="G197" s="216"/>
      <c r="H197" s="217">
        <v>220</v>
      </c>
      <c r="I197" s="217"/>
      <c r="J197" s="80">
        <v>41</v>
      </c>
    </row>
    <row r="198" spans="1:10" ht="43.5" customHeight="1" x14ac:dyDescent="0.3">
      <c r="A198" s="211" t="s">
        <v>236</v>
      </c>
      <c r="B198" s="211"/>
      <c r="C198" s="120" t="s">
        <v>204</v>
      </c>
      <c r="D198" s="120"/>
      <c r="E198" s="120"/>
      <c r="F198" s="120" t="s">
        <v>237</v>
      </c>
      <c r="G198" s="120"/>
      <c r="H198" s="197">
        <v>60</v>
      </c>
      <c r="I198" s="197"/>
      <c r="J198" s="65">
        <v>3</v>
      </c>
    </row>
    <row r="199" spans="1:10" ht="26.25" customHeight="1" x14ac:dyDescent="0.3">
      <c r="A199" s="146"/>
      <c r="B199" s="146"/>
      <c r="C199" s="120" t="s">
        <v>227</v>
      </c>
      <c r="D199" s="120"/>
      <c r="E199" s="120"/>
      <c r="F199" s="120" t="s">
        <v>238</v>
      </c>
      <c r="G199" s="120"/>
      <c r="H199" s="197">
        <v>700</v>
      </c>
      <c r="I199" s="197"/>
      <c r="J199" s="65">
        <v>50</v>
      </c>
    </row>
    <row r="200" spans="1:10" ht="26.25" customHeight="1" x14ac:dyDescent="0.3">
      <c r="A200" s="146"/>
      <c r="B200" s="146"/>
      <c r="C200" s="120" t="s">
        <v>193</v>
      </c>
      <c r="D200" s="120"/>
      <c r="E200" s="120"/>
      <c r="F200" s="120" t="s">
        <v>239</v>
      </c>
      <c r="G200" s="120"/>
      <c r="H200" s="197">
        <v>1000</v>
      </c>
      <c r="I200" s="197"/>
      <c r="J200" s="65">
        <v>74</v>
      </c>
    </row>
    <row r="201" spans="1:10" ht="26.25" customHeight="1" x14ac:dyDescent="0.3">
      <c r="A201" s="146"/>
      <c r="B201" s="146"/>
      <c r="C201" s="120" t="s">
        <v>172</v>
      </c>
      <c r="D201" s="120"/>
      <c r="E201" s="120"/>
      <c r="F201" s="120" t="s">
        <v>240</v>
      </c>
      <c r="G201" s="120"/>
      <c r="H201" s="197">
        <v>1292</v>
      </c>
      <c r="I201" s="197"/>
      <c r="J201" s="65">
        <v>50</v>
      </c>
    </row>
    <row r="202" spans="1:10" ht="26.25" customHeight="1" x14ac:dyDescent="0.3">
      <c r="A202" s="146"/>
      <c r="B202" s="146"/>
      <c r="C202" s="120" t="s">
        <v>241</v>
      </c>
      <c r="D202" s="120"/>
      <c r="E202" s="120"/>
      <c r="F202" s="120" t="s">
        <v>242</v>
      </c>
      <c r="G202" s="120"/>
      <c r="H202" s="197">
        <v>5000</v>
      </c>
      <c r="I202" s="197"/>
      <c r="J202" s="65">
        <v>30</v>
      </c>
    </row>
    <row r="203" spans="1:10" ht="25.5" customHeight="1" x14ac:dyDescent="0.3">
      <c r="A203" s="146"/>
      <c r="B203" s="146"/>
      <c r="C203" s="120" t="s">
        <v>241</v>
      </c>
      <c r="D203" s="120"/>
      <c r="E203" s="120"/>
      <c r="F203" s="120" t="s">
        <v>243</v>
      </c>
      <c r="G203" s="120"/>
      <c r="H203" s="197">
        <v>900</v>
      </c>
      <c r="I203" s="197"/>
      <c r="J203" s="65">
        <v>30</v>
      </c>
    </row>
    <row r="204" spans="1:10" ht="51.75" customHeight="1" x14ac:dyDescent="0.3">
      <c r="A204" s="118" t="s">
        <v>244</v>
      </c>
      <c r="B204" s="118"/>
      <c r="C204" s="212" t="s">
        <v>200</v>
      </c>
      <c r="D204" s="212"/>
      <c r="E204" s="212"/>
      <c r="F204" s="212" t="s">
        <v>245</v>
      </c>
      <c r="G204" s="212"/>
      <c r="H204" s="213">
        <v>140</v>
      </c>
      <c r="I204" s="213"/>
      <c r="J204" s="78">
        <v>15</v>
      </c>
    </row>
    <row r="205" spans="1:10" ht="27" customHeight="1" x14ac:dyDescent="0.3">
      <c r="A205" s="211" t="s">
        <v>246</v>
      </c>
      <c r="B205" s="211"/>
      <c r="C205" s="120" t="s">
        <v>204</v>
      </c>
      <c r="D205" s="120"/>
      <c r="E205" s="120"/>
      <c r="F205" s="120" t="s">
        <v>247</v>
      </c>
      <c r="G205" s="120"/>
      <c r="H205" s="196">
        <v>150</v>
      </c>
      <c r="I205" s="196"/>
      <c r="J205" s="65">
        <v>3</v>
      </c>
    </row>
    <row r="206" spans="1:10" ht="26.25" customHeight="1" x14ac:dyDescent="0.3">
      <c r="A206" s="146"/>
      <c r="B206" s="146"/>
      <c r="C206" s="120" t="s">
        <v>114</v>
      </c>
      <c r="D206" s="120"/>
      <c r="E206" s="120"/>
      <c r="F206" s="120" t="s">
        <v>248</v>
      </c>
      <c r="G206" s="120"/>
      <c r="H206" s="196">
        <v>100</v>
      </c>
      <c r="I206" s="196"/>
      <c r="J206" s="65">
        <v>15</v>
      </c>
    </row>
    <row r="207" spans="1:10" ht="39" customHeight="1" x14ac:dyDescent="0.3">
      <c r="A207" s="146"/>
      <c r="B207" s="146"/>
      <c r="C207" s="120" t="s">
        <v>115</v>
      </c>
      <c r="D207" s="120"/>
      <c r="E207" s="120"/>
      <c r="F207" s="120" t="s">
        <v>249</v>
      </c>
      <c r="G207" s="120"/>
      <c r="H207" s="196">
        <v>30</v>
      </c>
      <c r="I207" s="196"/>
      <c r="J207" s="65">
        <v>3</v>
      </c>
    </row>
    <row r="208" spans="1:10" ht="26.25" customHeight="1" x14ac:dyDescent="0.3">
      <c r="A208" s="146"/>
      <c r="B208" s="146"/>
      <c r="C208" s="120" t="s">
        <v>117</v>
      </c>
      <c r="D208" s="120"/>
      <c r="E208" s="120"/>
      <c r="F208" s="120" t="s">
        <v>247</v>
      </c>
      <c r="G208" s="120"/>
      <c r="H208" s="196">
        <v>250</v>
      </c>
      <c r="I208" s="196"/>
      <c r="J208" s="65">
        <v>34</v>
      </c>
    </row>
    <row r="209" spans="1:10" ht="26.25" customHeight="1" x14ac:dyDescent="0.3">
      <c r="A209" s="146"/>
      <c r="B209" s="146"/>
      <c r="C209" s="120" t="s">
        <v>120</v>
      </c>
      <c r="D209" s="120"/>
      <c r="E209" s="120"/>
      <c r="F209" s="120" t="s">
        <v>247</v>
      </c>
      <c r="G209" s="120"/>
      <c r="H209" s="196">
        <v>65</v>
      </c>
      <c r="I209" s="196"/>
      <c r="J209" s="65">
        <v>3</v>
      </c>
    </row>
    <row r="210" spans="1:10" ht="26.25" customHeight="1" x14ac:dyDescent="0.3">
      <c r="A210" s="146"/>
      <c r="B210" s="146"/>
      <c r="C210" s="120" t="s">
        <v>122</v>
      </c>
      <c r="D210" s="120"/>
      <c r="E210" s="120"/>
      <c r="F210" s="120" t="s">
        <v>247</v>
      </c>
      <c r="G210" s="120"/>
      <c r="H210" s="196">
        <v>150</v>
      </c>
      <c r="I210" s="196"/>
      <c r="J210" s="65">
        <v>10</v>
      </c>
    </row>
    <row r="211" spans="1:10" ht="26.25" customHeight="1" x14ac:dyDescent="0.3">
      <c r="A211" s="146"/>
      <c r="B211" s="146"/>
      <c r="C211" s="120" t="s">
        <v>167</v>
      </c>
      <c r="D211" s="120"/>
      <c r="E211" s="120"/>
      <c r="F211" s="120" t="s">
        <v>250</v>
      </c>
      <c r="G211" s="120"/>
      <c r="H211" s="196">
        <v>20</v>
      </c>
      <c r="I211" s="196"/>
      <c r="J211" s="65">
        <v>7</v>
      </c>
    </row>
    <row r="212" spans="1:10" ht="26.25" customHeight="1" x14ac:dyDescent="0.3">
      <c r="A212" s="146"/>
      <c r="B212" s="146"/>
      <c r="C212" s="120" t="s">
        <v>225</v>
      </c>
      <c r="D212" s="120"/>
      <c r="E212" s="120"/>
      <c r="F212" s="120" t="s">
        <v>247</v>
      </c>
      <c r="G212" s="120"/>
      <c r="H212" s="196">
        <v>450</v>
      </c>
      <c r="I212" s="196"/>
      <c r="J212" s="65">
        <v>17</v>
      </c>
    </row>
    <row r="213" spans="1:10" ht="26.25" customHeight="1" x14ac:dyDescent="0.3">
      <c r="A213" s="146"/>
      <c r="B213" s="146"/>
      <c r="C213" s="120" t="s">
        <v>251</v>
      </c>
      <c r="D213" s="120"/>
      <c r="E213" s="120"/>
      <c r="F213" s="120" t="s">
        <v>247</v>
      </c>
      <c r="G213" s="120"/>
      <c r="H213" s="196">
        <v>100</v>
      </c>
      <c r="I213" s="196"/>
      <c r="J213" s="65">
        <v>25</v>
      </c>
    </row>
    <row r="214" spans="1:10" ht="26.25" customHeight="1" x14ac:dyDescent="0.3">
      <c r="A214" s="146"/>
      <c r="B214" s="146"/>
      <c r="C214" s="120" t="s">
        <v>228</v>
      </c>
      <c r="D214" s="120"/>
      <c r="E214" s="120"/>
      <c r="F214" s="120" t="s">
        <v>247</v>
      </c>
      <c r="G214" s="120"/>
      <c r="H214" s="196">
        <v>100</v>
      </c>
      <c r="I214" s="196"/>
      <c r="J214" s="65">
        <v>13</v>
      </c>
    </row>
    <row r="215" spans="1:10" ht="26.25" customHeight="1" x14ac:dyDescent="0.3">
      <c r="A215" s="146"/>
      <c r="B215" s="146"/>
      <c r="C215" s="120" t="s">
        <v>128</v>
      </c>
      <c r="D215" s="120"/>
      <c r="E215" s="120"/>
      <c r="F215" s="120" t="s">
        <v>247</v>
      </c>
      <c r="G215" s="120"/>
      <c r="H215" s="196">
        <v>150</v>
      </c>
      <c r="I215" s="196"/>
      <c r="J215" s="65">
        <v>6</v>
      </c>
    </row>
    <row r="216" spans="1:10" ht="26.25" customHeight="1" x14ac:dyDescent="0.3">
      <c r="A216" s="146"/>
      <c r="B216" s="146"/>
      <c r="C216" s="120" t="s">
        <v>173</v>
      </c>
      <c r="D216" s="120"/>
      <c r="E216" s="120"/>
      <c r="F216" s="120" t="s">
        <v>252</v>
      </c>
      <c r="G216" s="120"/>
      <c r="H216" s="196">
        <v>150</v>
      </c>
      <c r="I216" s="196"/>
      <c r="J216" s="65">
        <v>14</v>
      </c>
    </row>
    <row r="217" spans="1:10" ht="26.25" customHeight="1" x14ac:dyDescent="0.3">
      <c r="A217" s="146"/>
      <c r="B217" s="146"/>
      <c r="C217" s="120" t="s">
        <v>133</v>
      </c>
      <c r="D217" s="120"/>
      <c r="E217" s="120"/>
      <c r="F217" s="120" t="s">
        <v>247</v>
      </c>
      <c r="G217" s="120"/>
      <c r="H217" s="196">
        <v>30</v>
      </c>
      <c r="I217" s="196"/>
      <c r="J217" s="65">
        <v>5</v>
      </c>
    </row>
    <row r="218" spans="1:10" ht="26.25" customHeight="1" x14ac:dyDescent="0.3">
      <c r="A218" s="184"/>
      <c r="B218" s="184"/>
      <c r="C218" s="120" t="s">
        <v>230</v>
      </c>
      <c r="D218" s="120"/>
      <c r="E218" s="120"/>
      <c r="F218" s="120" t="s">
        <v>247</v>
      </c>
      <c r="G218" s="120"/>
      <c r="H218" s="196">
        <v>60</v>
      </c>
      <c r="I218" s="196"/>
      <c r="J218" s="65">
        <v>15</v>
      </c>
    </row>
    <row r="219" spans="1:10" ht="26.25" customHeight="1" x14ac:dyDescent="0.3">
      <c r="A219" s="184"/>
      <c r="B219" s="184"/>
      <c r="C219" s="120" t="s">
        <v>197</v>
      </c>
      <c r="D219" s="120"/>
      <c r="E219" s="120"/>
      <c r="F219" s="120" t="s">
        <v>247</v>
      </c>
      <c r="G219" s="120"/>
      <c r="H219" s="196">
        <v>100</v>
      </c>
      <c r="I219" s="196"/>
      <c r="J219" s="65">
        <v>24</v>
      </c>
    </row>
    <row r="220" spans="1:10" ht="26.25" customHeight="1" x14ac:dyDescent="0.3">
      <c r="A220" s="184"/>
      <c r="B220" s="184"/>
      <c r="C220" s="120" t="s">
        <v>253</v>
      </c>
      <c r="D220" s="120"/>
      <c r="E220" s="120"/>
      <c r="F220" s="120" t="s">
        <v>247</v>
      </c>
      <c r="G220" s="120"/>
      <c r="H220" s="196">
        <v>150</v>
      </c>
      <c r="I220" s="196"/>
      <c r="J220" s="65">
        <v>63</v>
      </c>
    </row>
    <row r="221" spans="1:10" ht="26.25" customHeight="1" x14ac:dyDescent="0.3">
      <c r="A221" s="184"/>
      <c r="B221" s="184"/>
      <c r="C221" s="120" t="s">
        <v>180</v>
      </c>
      <c r="D221" s="120"/>
      <c r="E221" s="120"/>
      <c r="F221" s="120" t="s">
        <v>247</v>
      </c>
      <c r="G221" s="120"/>
      <c r="H221" s="196">
        <v>100</v>
      </c>
      <c r="I221" s="196"/>
      <c r="J221" s="65">
        <v>40</v>
      </c>
    </row>
    <row r="222" spans="1:10" ht="30" customHeight="1" x14ac:dyDescent="0.3">
      <c r="A222" s="184"/>
      <c r="B222" s="184"/>
      <c r="C222" s="191" t="s">
        <v>181</v>
      </c>
      <c r="D222" s="191"/>
      <c r="E222" s="191"/>
      <c r="F222" s="143" t="s">
        <v>254</v>
      </c>
      <c r="G222" s="143"/>
      <c r="H222" s="192">
        <v>220</v>
      </c>
      <c r="I222" s="192"/>
      <c r="J222" s="75">
        <v>70</v>
      </c>
    </row>
    <row r="223" spans="1:10" ht="30" customHeight="1" x14ac:dyDescent="0.3">
      <c r="A223" s="184"/>
      <c r="B223" s="184"/>
      <c r="C223" s="143" t="s">
        <v>255</v>
      </c>
      <c r="D223" s="143"/>
      <c r="E223" s="143"/>
      <c r="F223" s="143" t="s">
        <v>254</v>
      </c>
      <c r="G223" s="143"/>
      <c r="H223" s="192">
        <v>352</v>
      </c>
      <c r="I223" s="192"/>
      <c r="J223" s="75">
        <v>25</v>
      </c>
    </row>
    <row r="224" spans="1:10" ht="30" customHeight="1" x14ac:dyDescent="0.3">
      <c r="A224" s="184"/>
      <c r="B224" s="184"/>
      <c r="C224" s="195" t="s">
        <v>256</v>
      </c>
      <c r="D224" s="195"/>
      <c r="E224" s="195"/>
      <c r="F224" s="193" t="s">
        <v>257</v>
      </c>
      <c r="G224" s="193"/>
      <c r="H224" s="194">
        <v>280</v>
      </c>
      <c r="I224" s="194"/>
      <c r="J224" s="67"/>
    </row>
    <row r="225" spans="1:10" ht="30" customHeight="1" x14ac:dyDescent="0.3">
      <c r="A225" s="184"/>
      <c r="B225" s="184"/>
      <c r="C225" s="195" t="s">
        <v>103</v>
      </c>
      <c r="D225" s="195"/>
      <c r="E225" s="195"/>
      <c r="F225" s="193" t="s">
        <v>258</v>
      </c>
      <c r="G225" s="193"/>
      <c r="H225" s="194">
        <v>650</v>
      </c>
      <c r="I225" s="194"/>
      <c r="J225" s="67">
        <v>41</v>
      </c>
    </row>
    <row r="226" spans="1:10" ht="30" customHeight="1" x14ac:dyDescent="0.3">
      <c r="A226" s="184"/>
      <c r="B226" s="184"/>
      <c r="C226" s="195" t="s">
        <v>105</v>
      </c>
      <c r="D226" s="195"/>
      <c r="E226" s="195"/>
      <c r="F226" s="193" t="s">
        <v>259</v>
      </c>
      <c r="G226" s="193"/>
      <c r="H226" s="194">
        <v>110</v>
      </c>
      <c r="I226" s="194"/>
      <c r="J226" s="67">
        <v>40</v>
      </c>
    </row>
    <row r="227" spans="1:10" ht="32.25" customHeight="1" x14ac:dyDescent="0.3">
      <c r="A227" s="184"/>
      <c r="B227" s="184"/>
      <c r="C227" s="140" t="s">
        <v>145</v>
      </c>
      <c r="D227" s="140"/>
      <c r="E227" s="140"/>
      <c r="F227" s="138" t="s">
        <v>220</v>
      </c>
      <c r="G227" s="138"/>
      <c r="H227" s="190">
        <v>160</v>
      </c>
      <c r="I227" s="190"/>
      <c r="J227" s="66">
        <v>4</v>
      </c>
    </row>
    <row r="228" spans="1:10" ht="26.25" customHeight="1" x14ac:dyDescent="0.3">
      <c r="A228" s="184"/>
      <c r="B228" s="184"/>
      <c r="C228" s="138" t="s">
        <v>187</v>
      </c>
      <c r="D228" s="138"/>
      <c r="E228" s="138"/>
      <c r="F228" s="138" t="s">
        <v>220</v>
      </c>
      <c r="G228" s="138"/>
      <c r="H228" s="190">
        <v>160</v>
      </c>
      <c r="I228" s="190"/>
      <c r="J228" s="66">
        <v>15</v>
      </c>
    </row>
    <row r="229" spans="1:10" ht="26.25" customHeight="1" x14ac:dyDescent="0.3">
      <c r="A229" s="184"/>
      <c r="B229" s="184"/>
      <c r="C229" s="138" t="s">
        <v>189</v>
      </c>
      <c r="D229" s="138"/>
      <c r="E229" s="138"/>
      <c r="F229" s="138" t="s">
        <v>220</v>
      </c>
      <c r="G229" s="138"/>
      <c r="H229" s="190">
        <v>160</v>
      </c>
      <c r="I229" s="190"/>
      <c r="J229" s="66">
        <v>5</v>
      </c>
    </row>
    <row r="230" spans="1:10" ht="26.25" customHeight="1" x14ac:dyDescent="0.3">
      <c r="A230" s="184"/>
      <c r="B230" s="184"/>
      <c r="C230" s="138" t="s">
        <v>190</v>
      </c>
      <c r="D230" s="138"/>
      <c r="E230" s="138"/>
      <c r="F230" s="138" t="s">
        <v>220</v>
      </c>
      <c r="G230" s="138"/>
      <c r="H230" s="190">
        <v>300</v>
      </c>
      <c r="I230" s="190"/>
      <c r="J230" s="66">
        <v>24</v>
      </c>
    </row>
    <row r="231" spans="1:10" ht="26.25" customHeight="1" x14ac:dyDescent="0.3">
      <c r="A231" s="184"/>
      <c r="B231" s="184"/>
      <c r="C231" s="138" t="s">
        <v>260</v>
      </c>
      <c r="D231" s="138"/>
      <c r="E231" s="138"/>
      <c r="F231" s="138" t="s">
        <v>220</v>
      </c>
      <c r="G231" s="138"/>
      <c r="H231" s="190">
        <v>160</v>
      </c>
      <c r="I231" s="190"/>
      <c r="J231" s="66">
        <v>11</v>
      </c>
    </row>
    <row r="232" spans="1:10" ht="51.75" customHeight="1" x14ac:dyDescent="0.3">
      <c r="A232" s="184"/>
      <c r="B232" s="184"/>
      <c r="C232" s="138" t="s">
        <v>147</v>
      </c>
      <c r="D232" s="138"/>
      <c r="E232" s="138"/>
      <c r="F232" s="138" t="s">
        <v>261</v>
      </c>
      <c r="G232" s="138"/>
      <c r="H232" s="190">
        <v>190</v>
      </c>
      <c r="I232" s="190"/>
      <c r="J232" s="66">
        <v>10</v>
      </c>
    </row>
    <row r="233" spans="1:10" ht="26.25" customHeight="1" x14ac:dyDescent="0.3">
      <c r="A233" s="209" t="s">
        <v>262</v>
      </c>
      <c r="B233" s="210"/>
      <c r="C233" s="120" t="s">
        <v>263</v>
      </c>
      <c r="D233" s="120"/>
      <c r="E233" s="120"/>
      <c r="F233" s="120" t="s">
        <v>264</v>
      </c>
      <c r="G233" s="120"/>
      <c r="H233" s="196">
        <v>430</v>
      </c>
      <c r="I233" s="196"/>
      <c r="J233" s="65">
        <v>3</v>
      </c>
    </row>
    <row r="234" spans="1:10" ht="26.25" customHeight="1" x14ac:dyDescent="0.3">
      <c r="A234" s="184"/>
      <c r="B234" s="184"/>
      <c r="C234" s="120" t="s">
        <v>120</v>
      </c>
      <c r="D234" s="120"/>
      <c r="E234" s="120"/>
      <c r="F234" s="120" t="s">
        <v>265</v>
      </c>
      <c r="G234" s="120"/>
      <c r="H234" s="196">
        <v>250</v>
      </c>
      <c r="I234" s="196"/>
      <c r="J234" s="65">
        <v>20</v>
      </c>
    </row>
    <row r="235" spans="1:10" ht="26.25" customHeight="1" x14ac:dyDescent="0.3">
      <c r="A235" s="184"/>
      <c r="B235" s="184"/>
      <c r="C235" s="120" t="s">
        <v>122</v>
      </c>
      <c r="D235" s="120"/>
      <c r="E235" s="120"/>
      <c r="F235" s="120" t="s">
        <v>266</v>
      </c>
      <c r="G235" s="120"/>
      <c r="H235" s="196">
        <v>1300</v>
      </c>
      <c r="I235" s="196"/>
      <c r="J235" s="65">
        <v>10</v>
      </c>
    </row>
    <row r="236" spans="1:10" ht="26.25" customHeight="1" x14ac:dyDescent="0.3">
      <c r="A236" s="184"/>
      <c r="B236" s="184"/>
      <c r="C236" s="120" t="s">
        <v>122</v>
      </c>
      <c r="D236" s="120"/>
      <c r="E236" s="120"/>
      <c r="F236" s="120" t="s">
        <v>267</v>
      </c>
      <c r="G236" s="120"/>
      <c r="H236" s="196">
        <v>100</v>
      </c>
      <c r="I236" s="196"/>
      <c r="J236" s="65">
        <v>10</v>
      </c>
    </row>
    <row r="237" spans="1:10" ht="39" customHeight="1" x14ac:dyDescent="0.3">
      <c r="A237" s="184"/>
      <c r="B237" s="184"/>
      <c r="C237" s="120" t="s">
        <v>107</v>
      </c>
      <c r="D237" s="120"/>
      <c r="E237" s="120"/>
      <c r="F237" s="120" t="s">
        <v>268</v>
      </c>
      <c r="G237" s="120"/>
      <c r="H237" s="196">
        <v>200</v>
      </c>
      <c r="I237" s="196"/>
      <c r="J237" s="65"/>
    </row>
    <row r="238" spans="1:10" ht="26.25" customHeight="1" x14ac:dyDescent="0.3">
      <c r="A238" s="184"/>
      <c r="B238" s="184"/>
      <c r="C238" s="120" t="s">
        <v>193</v>
      </c>
      <c r="D238" s="120"/>
      <c r="E238" s="120"/>
      <c r="F238" s="120" t="s">
        <v>269</v>
      </c>
      <c r="G238" s="120"/>
      <c r="H238" s="196">
        <v>1000</v>
      </c>
      <c r="I238" s="196"/>
      <c r="J238" s="65">
        <v>74</v>
      </c>
    </row>
    <row r="239" spans="1:10" ht="64.5" customHeight="1" x14ac:dyDescent="0.3">
      <c r="A239" s="184"/>
      <c r="B239" s="184"/>
      <c r="C239" s="120" t="s">
        <v>193</v>
      </c>
      <c r="D239" s="120"/>
      <c r="E239" s="120"/>
      <c r="F239" s="120" t="s">
        <v>270</v>
      </c>
      <c r="G239" s="120"/>
      <c r="H239" s="196">
        <v>2000</v>
      </c>
      <c r="I239" s="196"/>
      <c r="J239" s="65">
        <v>74</v>
      </c>
    </row>
    <row r="240" spans="1:10" ht="26.25" customHeight="1" x14ac:dyDescent="0.3">
      <c r="A240" s="184"/>
      <c r="B240" s="184"/>
      <c r="C240" s="120" t="s">
        <v>271</v>
      </c>
      <c r="D240" s="120"/>
      <c r="E240" s="120"/>
      <c r="F240" s="120" t="s">
        <v>272</v>
      </c>
      <c r="G240" s="120"/>
      <c r="H240" s="196">
        <v>70</v>
      </c>
      <c r="I240" s="196"/>
      <c r="J240" s="65">
        <v>54</v>
      </c>
    </row>
    <row r="241" spans="1:10" ht="39" customHeight="1" x14ac:dyDescent="0.3">
      <c r="A241" s="184"/>
      <c r="B241" s="184"/>
      <c r="C241" s="120" t="s">
        <v>173</v>
      </c>
      <c r="D241" s="120"/>
      <c r="E241" s="120"/>
      <c r="F241" s="120" t="s">
        <v>273</v>
      </c>
      <c r="G241" s="120"/>
      <c r="H241" s="196">
        <v>450</v>
      </c>
      <c r="I241" s="196"/>
      <c r="J241" s="65">
        <v>14</v>
      </c>
    </row>
    <row r="242" spans="1:10" ht="26.25" customHeight="1" x14ac:dyDescent="0.3">
      <c r="A242" s="184"/>
      <c r="B242" s="184"/>
      <c r="C242" s="120" t="s">
        <v>274</v>
      </c>
      <c r="D242" s="120"/>
      <c r="E242" s="120"/>
      <c r="F242" s="120" t="s">
        <v>275</v>
      </c>
      <c r="G242" s="120"/>
      <c r="H242" s="196">
        <v>400</v>
      </c>
      <c r="I242" s="196"/>
      <c r="J242" s="65">
        <v>12</v>
      </c>
    </row>
    <row r="243" spans="1:10" ht="26.25" customHeight="1" x14ac:dyDescent="0.3">
      <c r="A243" s="184"/>
      <c r="B243" s="184"/>
      <c r="C243" s="120" t="s">
        <v>131</v>
      </c>
      <c r="D243" s="120"/>
      <c r="E243" s="120"/>
      <c r="F243" s="120" t="s">
        <v>265</v>
      </c>
      <c r="G243" s="120"/>
      <c r="H243" s="196">
        <v>400</v>
      </c>
      <c r="I243" s="196"/>
      <c r="J243" s="65">
        <v>26</v>
      </c>
    </row>
    <row r="244" spans="1:10" ht="26.25" customHeight="1" x14ac:dyDescent="0.3">
      <c r="A244" s="184"/>
      <c r="B244" s="184"/>
      <c r="C244" s="120" t="s">
        <v>231</v>
      </c>
      <c r="D244" s="120"/>
      <c r="E244" s="120"/>
      <c r="F244" s="120" t="s">
        <v>275</v>
      </c>
      <c r="G244" s="120"/>
      <c r="H244" s="196">
        <v>100</v>
      </c>
      <c r="I244" s="196"/>
      <c r="J244" s="65">
        <v>7</v>
      </c>
    </row>
    <row r="245" spans="1:10" ht="39" customHeight="1" x14ac:dyDescent="0.3">
      <c r="A245" s="184"/>
      <c r="B245" s="184"/>
      <c r="C245" s="120" t="s">
        <v>276</v>
      </c>
      <c r="D245" s="120"/>
      <c r="E245" s="120"/>
      <c r="F245" s="120" t="s">
        <v>277</v>
      </c>
      <c r="G245" s="120"/>
      <c r="H245" s="196">
        <v>1700</v>
      </c>
      <c r="I245" s="196"/>
      <c r="J245" s="65">
        <v>50</v>
      </c>
    </row>
    <row r="246" spans="1:10" ht="26.25" customHeight="1" x14ac:dyDescent="0.3">
      <c r="A246" s="184"/>
      <c r="B246" s="184"/>
      <c r="C246" s="120" t="s">
        <v>180</v>
      </c>
      <c r="D246" s="120"/>
      <c r="E246" s="120"/>
      <c r="F246" s="120" t="s">
        <v>265</v>
      </c>
      <c r="G246" s="120"/>
      <c r="H246" s="196">
        <v>1000</v>
      </c>
      <c r="I246" s="196"/>
      <c r="J246" s="65">
        <v>40</v>
      </c>
    </row>
    <row r="247" spans="1:10" ht="51.75" customHeight="1" x14ac:dyDescent="0.3">
      <c r="A247" s="184"/>
      <c r="B247" s="184"/>
      <c r="C247" s="207" t="s">
        <v>278</v>
      </c>
      <c r="D247" s="207"/>
      <c r="E247" s="207"/>
      <c r="F247" s="207" t="s">
        <v>279</v>
      </c>
      <c r="G247" s="207"/>
      <c r="H247" s="208">
        <v>600</v>
      </c>
      <c r="I247" s="208"/>
      <c r="J247" s="88">
        <v>80</v>
      </c>
    </row>
    <row r="248" spans="1:10" ht="51.75" customHeight="1" x14ac:dyDescent="0.3">
      <c r="A248" s="184"/>
      <c r="B248" s="184"/>
      <c r="C248" s="207" t="s">
        <v>280</v>
      </c>
      <c r="D248" s="207"/>
      <c r="E248" s="207"/>
      <c r="F248" s="207" t="s">
        <v>279</v>
      </c>
      <c r="G248" s="207"/>
      <c r="H248" s="208">
        <v>600</v>
      </c>
      <c r="I248" s="208"/>
      <c r="J248" s="88">
        <v>10</v>
      </c>
    </row>
    <row r="249" spans="1:10" ht="102.75" customHeight="1" x14ac:dyDescent="0.3">
      <c r="A249" s="184"/>
      <c r="B249" s="184"/>
      <c r="C249" s="207" t="s">
        <v>281</v>
      </c>
      <c r="D249" s="207"/>
      <c r="E249" s="207"/>
      <c r="F249" s="207" t="s">
        <v>282</v>
      </c>
      <c r="G249" s="207"/>
      <c r="H249" s="208">
        <v>30</v>
      </c>
      <c r="I249" s="208"/>
      <c r="J249" s="88">
        <v>14</v>
      </c>
    </row>
    <row r="250" spans="1:10" ht="39" customHeight="1" x14ac:dyDescent="0.3">
      <c r="A250" s="184"/>
      <c r="B250" s="184"/>
      <c r="C250" s="140" t="s">
        <v>145</v>
      </c>
      <c r="D250" s="140"/>
      <c r="E250" s="140"/>
      <c r="F250" s="138" t="s">
        <v>283</v>
      </c>
      <c r="G250" s="138"/>
      <c r="H250" s="190">
        <v>350</v>
      </c>
      <c r="I250" s="190"/>
      <c r="J250" s="66">
        <v>4</v>
      </c>
    </row>
    <row r="251" spans="1:10" ht="39" customHeight="1" x14ac:dyDescent="0.3">
      <c r="A251" s="184"/>
      <c r="B251" s="184"/>
      <c r="C251" s="138" t="s">
        <v>187</v>
      </c>
      <c r="D251" s="138"/>
      <c r="E251" s="138"/>
      <c r="F251" s="138" t="s">
        <v>283</v>
      </c>
      <c r="G251" s="138"/>
      <c r="H251" s="190">
        <v>350</v>
      </c>
      <c r="I251" s="190"/>
      <c r="J251" s="66">
        <v>15</v>
      </c>
    </row>
    <row r="252" spans="1:10" ht="39" customHeight="1" x14ac:dyDescent="0.3">
      <c r="A252" s="184"/>
      <c r="B252" s="184"/>
      <c r="C252" s="138" t="s">
        <v>189</v>
      </c>
      <c r="D252" s="138"/>
      <c r="E252" s="138"/>
      <c r="F252" s="138" t="s">
        <v>284</v>
      </c>
      <c r="G252" s="138"/>
      <c r="H252" s="190">
        <v>150</v>
      </c>
      <c r="I252" s="190"/>
      <c r="J252" s="66">
        <v>5</v>
      </c>
    </row>
    <row r="253" spans="1:10" ht="39" customHeight="1" x14ac:dyDescent="0.3">
      <c r="A253" s="184"/>
      <c r="B253" s="184"/>
      <c r="C253" s="138" t="s">
        <v>190</v>
      </c>
      <c r="D253" s="138"/>
      <c r="E253" s="138"/>
      <c r="F253" s="138" t="s">
        <v>284</v>
      </c>
      <c r="G253" s="138"/>
      <c r="H253" s="190">
        <v>150</v>
      </c>
      <c r="I253" s="190"/>
      <c r="J253" s="66">
        <v>24</v>
      </c>
    </row>
    <row r="254" spans="1:10" ht="48" customHeight="1" x14ac:dyDescent="0.3">
      <c r="A254" s="184"/>
      <c r="B254" s="184"/>
      <c r="C254" s="195" t="s">
        <v>285</v>
      </c>
      <c r="D254" s="195"/>
      <c r="E254" s="195"/>
      <c r="F254" s="193" t="s">
        <v>286</v>
      </c>
      <c r="G254" s="193"/>
      <c r="H254" s="194">
        <v>800</v>
      </c>
      <c r="I254" s="194"/>
      <c r="J254" s="67">
        <v>40</v>
      </c>
    </row>
    <row r="255" spans="1:10" ht="26.25" customHeight="1" x14ac:dyDescent="0.3">
      <c r="A255" s="184"/>
      <c r="B255" s="184"/>
      <c r="C255" s="193" t="s">
        <v>150</v>
      </c>
      <c r="D255" s="193"/>
      <c r="E255" s="193"/>
      <c r="F255" s="193" t="s">
        <v>287</v>
      </c>
      <c r="G255" s="193"/>
      <c r="H255" s="194">
        <v>500</v>
      </c>
      <c r="I255" s="194"/>
      <c r="J255" s="67">
        <v>12</v>
      </c>
    </row>
    <row r="256" spans="1:10" ht="48" customHeight="1" x14ac:dyDescent="0.3">
      <c r="A256" s="118" t="s">
        <v>288</v>
      </c>
      <c r="B256" s="118"/>
      <c r="C256" s="205" t="s">
        <v>195</v>
      </c>
      <c r="D256" s="205"/>
      <c r="E256" s="205"/>
      <c r="F256" s="205" t="s">
        <v>289</v>
      </c>
      <c r="G256" s="205"/>
      <c r="H256" s="206">
        <v>900</v>
      </c>
      <c r="I256" s="206"/>
      <c r="J256" s="103">
        <v>29</v>
      </c>
    </row>
    <row r="257" spans="1:10" ht="52.5" customHeight="1" x14ac:dyDescent="0.3">
      <c r="A257" s="118" t="s">
        <v>290</v>
      </c>
      <c r="B257" s="118"/>
      <c r="C257" s="201" t="s">
        <v>241</v>
      </c>
      <c r="D257" s="201"/>
      <c r="E257" s="201"/>
      <c r="F257" s="202" t="s">
        <v>291</v>
      </c>
      <c r="G257" s="202"/>
      <c r="H257" s="203">
        <v>250</v>
      </c>
      <c r="I257" s="203"/>
      <c r="J257" s="104">
        <v>50</v>
      </c>
    </row>
    <row r="258" spans="1:10" x14ac:dyDescent="0.3">
      <c r="A258" s="11" t="s">
        <v>292</v>
      </c>
      <c r="F258" s="189" t="s">
        <v>53</v>
      </c>
      <c r="G258" s="204"/>
      <c r="H258" s="170">
        <f>SUM(H82:I257)</f>
        <v>99658</v>
      </c>
      <c r="I258" s="189"/>
    </row>
    <row r="260" spans="1:10" ht="27" customHeight="1" x14ac:dyDescent="0.3">
      <c r="A260" s="199" t="s">
        <v>293</v>
      </c>
      <c r="B260" s="200"/>
      <c r="C260" s="200"/>
      <c r="D260" s="200"/>
      <c r="E260" s="200"/>
      <c r="F260" s="200"/>
      <c r="G260" s="200"/>
      <c r="H260" s="200"/>
      <c r="I260" s="200"/>
      <c r="J260" s="200"/>
    </row>
    <row r="261" spans="1:10" ht="26.25" customHeight="1" x14ac:dyDescent="0.3">
      <c r="A261" s="119" t="s">
        <v>294</v>
      </c>
      <c r="B261" s="119"/>
      <c r="C261" s="119"/>
      <c r="D261" s="119"/>
      <c r="E261" s="119"/>
      <c r="F261" s="119"/>
      <c r="G261" s="119"/>
      <c r="H261" s="119" t="s">
        <v>295</v>
      </c>
      <c r="I261" s="119"/>
      <c r="J261" s="16" t="s">
        <v>68</v>
      </c>
    </row>
    <row r="262" spans="1:10" ht="24" customHeight="1" x14ac:dyDescent="0.3">
      <c r="A262" s="118"/>
      <c r="B262" s="118"/>
      <c r="C262" s="118"/>
      <c r="D262" s="118"/>
      <c r="E262" s="118"/>
      <c r="F262" s="118"/>
      <c r="G262" s="118"/>
      <c r="H262" s="118"/>
      <c r="I262" s="118"/>
      <c r="J262" s="15"/>
    </row>
    <row r="263" spans="1:10" x14ac:dyDescent="0.3">
      <c r="A263" s="11" t="s">
        <v>296</v>
      </c>
    </row>
    <row r="265" spans="1:10" ht="21.75" customHeight="1" x14ac:dyDescent="0.3">
      <c r="A265" s="157" t="s">
        <v>297</v>
      </c>
      <c r="B265" s="157"/>
      <c r="C265" s="157"/>
      <c r="D265" s="157"/>
      <c r="E265" s="157"/>
      <c r="F265" s="157"/>
      <c r="G265" s="157"/>
      <c r="H265" s="157"/>
      <c r="I265" s="157"/>
      <c r="J265" s="157"/>
    </row>
    <row r="266" spans="1:10" ht="26.25" customHeight="1" x14ac:dyDescent="0.3">
      <c r="A266" s="119" t="s">
        <v>294</v>
      </c>
      <c r="B266" s="119"/>
      <c r="C266" s="119"/>
      <c r="D266" s="119"/>
      <c r="E266" s="119"/>
      <c r="F266" s="119"/>
      <c r="G266" s="119"/>
      <c r="H266" s="119" t="s">
        <v>295</v>
      </c>
      <c r="I266" s="119"/>
      <c r="J266" s="16" t="s">
        <v>68</v>
      </c>
    </row>
    <row r="267" spans="1:10" ht="27" customHeight="1" x14ac:dyDescent="0.3">
      <c r="A267" s="118"/>
      <c r="B267" s="118"/>
      <c r="C267" s="118"/>
      <c r="D267" s="118"/>
      <c r="E267" s="118"/>
      <c r="F267" s="118"/>
      <c r="G267" s="118"/>
      <c r="H267" s="118"/>
      <c r="I267" s="118"/>
      <c r="J267" s="15"/>
    </row>
    <row r="269" spans="1:10" ht="23.25" customHeight="1" x14ac:dyDescent="0.3">
      <c r="A269" s="157" t="s">
        <v>298</v>
      </c>
      <c r="B269" s="157"/>
      <c r="C269" s="157"/>
      <c r="D269" s="157"/>
      <c r="E269" s="157"/>
      <c r="F269" s="157"/>
      <c r="G269" s="157"/>
    </row>
    <row r="270" spans="1:10" ht="20.100000000000001" customHeight="1" x14ac:dyDescent="0.3">
      <c r="A270" s="198" t="s">
        <v>299</v>
      </c>
      <c r="B270" s="198"/>
      <c r="C270" s="119" t="s">
        <v>300</v>
      </c>
      <c r="D270" s="119"/>
      <c r="E270" s="119"/>
      <c r="F270" s="119" t="s">
        <v>301</v>
      </c>
      <c r="G270" s="119"/>
      <c r="H270" s="119" t="s">
        <v>68</v>
      </c>
      <c r="I270" s="119"/>
      <c r="J270" s="72" t="s">
        <v>101</v>
      </c>
    </row>
    <row r="271" spans="1:10" ht="20.100000000000001" customHeight="1" x14ac:dyDescent="0.3">
      <c r="A271" s="118"/>
      <c r="B271" s="118"/>
      <c r="C271" s="120" t="s">
        <v>302</v>
      </c>
      <c r="D271" s="120"/>
      <c r="E271" s="120"/>
      <c r="F271" s="120" t="s">
        <v>303</v>
      </c>
      <c r="G271" s="120"/>
      <c r="H271" s="197">
        <v>300</v>
      </c>
      <c r="I271" s="197"/>
      <c r="J271" s="65">
        <v>50</v>
      </c>
    </row>
    <row r="272" spans="1:10" ht="20.100000000000001" customHeight="1" x14ac:dyDescent="0.3">
      <c r="A272" s="118"/>
      <c r="B272" s="118"/>
      <c r="C272" s="120" t="s">
        <v>111</v>
      </c>
      <c r="D272" s="120"/>
      <c r="E272" s="120"/>
      <c r="F272" s="120" t="s">
        <v>304</v>
      </c>
      <c r="G272" s="120"/>
      <c r="H272" s="197">
        <v>600</v>
      </c>
      <c r="I272" s="197"/>
      <c r="J272" s="65">
        <v>7</v>
      </c>
    </row>
    <row r="273" spans="1:10" ht="20.100000000000001" customHeight="1" x14ac:dyDescent="0.3">
      <c r="A273" s="118"/>
      <c r="B273" s="118"/>
      <c r="C273" s="120" t="s">
        <v>117</v>
      </c>
      <c r="D273" s="120"/>
      <c r="E273" s="120"/>
      <c r="F273" s="120" t="s">
        <v>303</v>
      </c>
      <c r="G273" s="120"/>
      <c r="H273" s="197">
        <v>200</v>
      </c>
      <c r="I273" s="197"/>
      <c r="J273" s="65">
        <v>34</v>
      </c>
    </row>
    <row r="274" spans="1:10" ht="20.100000000000001" customHeight="1" x14ac:dyDescent="0.3">
      <c r="A274" s="118"/>
      <c r="B274" s="118"/>
      <c r="C274" s="120" t="s">
        <v>123</v>
      </c>
      <c r="D274" s="120"/>
      <c r="E274" s="120"/>
      <c r="F274" s="120" t="s">
        <v>305</v>
      </c>
      <c r="G274" s="120"/>
      <c r="H274" s="197">
        <v>700</v>
      </c>
      <c r="I274" s="197"/>
      <c r="J274" s="65">
        <v>3</v>
      </c>
    </row>
    <row r="275" spans="1:10" ht="20.100000000000001" customHeight="1" x14ac:dyDescent="0.3">
      <c r="A275" s="118"/>
      <c r="B275" s="118"/>
      <c r="C275" s="120" t="s">
        <v>167</v>
      </c>
      <c r="D275" s="120"/>
      <c r="E275" s="120"/>
      <c r="F275" s="120" t="s">
        <v>303</v>
      </c>
      <c r="G275" s="120"/>
      <c r="H275" s="197">
        <v>100</v>
      </c>
      <c r="I275" s="197"/>
      <c r="J275" s="65">
        <v>7</v>
      </c>
    </row>
    <row r="276" spans="1:10" ht="20.100000000000001" customHeight="1" x14ac:dyDescent="0.3">
      <c r="A276" s="118"/>
      <c r="B276" s="118"/>
      <c r="C276" s="120" t="s">
        <v>306</v>
      </c>
      <c r="D276" s="120"/>
      <c r="E276" s="120"/>
      <c r="F276" s="120" t="s">
        <v>307</v>
      </c>
      <c r="G276" s="120"/>
      <c r="H276" s="197">
        <v>600</v>
      </c>
      <c r="I276" s="197"/>
      <c r="J276" s="65">
        <v>21</v>
      </c>
    </row>
    <row r="277" spans="1:10" ht="20.100000000000001" customHeight="1" x14ac:dyDescent="0.3">
      <c r="A277" s="184"/>
      <c r="B277" s="184"/>
      <c r="C277" s="161" t="s">
        <v>107</v>
      </c>
      <c r="D277" s="161"/>
      <c r="E277" s="161"/>
      <c r="F277" s="120" t="s">
        <v>303</v>
      </c>
      <c r="G277" s="120"/>
      <c r="H277" s="196">
        <v>20</v>
      </c>
      <c r="I277" s="196"/>
      <c r="J277" s="65">
        <v>21</v>
      </c>
    </row>
    <row r="278" spans="1:10" ht="20.100000000000001" customHeight="1" x14ac:dyDescent="0.3">
      <c r="A278" s="184"/>
      <c r="B278" s="184"/>
      <c r="C278" s="161" t="s">
        <v>225</v>
      </c>
      <c r="D278" s="161"/>
      <c r="E278" s="161"/>
      <c r="F278" s="120" t="s">
        <v>303</v>
      </c>
      <c r="G278" s="120"/>
      <c r="H278" s="196">
        <v>300</v>
      </c>
      <c r="I278" s="196"/>
      <c r="J278" s="65">
        <v>15</v>
      </c>
    </row>
    <row r="279" spans="1:10" ht="20.100000000000001" customHeight="1" x14ac:dyDescent="0.3">
      <c r="A279" s="184"/>
      <c r="B279" s="184"/>
      <c r="C279" s="161" t="s">
        <v>173</v>
      </c>
      <c r="D279" s="161"/>
      <c r="E279" s="161"/>
      <c r="F279" s="120" t="s">
        <v>308</v>
      </c>
      <c r="G279" s="120"/>
      <c r="H279" s="196">
        <v>600</v>
      </c>
      <c r="I279" s="196"/>
      <c r="J279" s="65">
        <v>14</v>
      </c>
    </row>
    <row r="280" spans="1:10" ht="20.100000000000001" customHeight="1" x14ac:dyDescent="0.3">
      <c r="A280" s="184"/>
      <c r="B280" s="184"/>
      <c r="C280" s="195" t="s">
        <v>156</v>
      </c>
      <c r="D280" s="195"/>
      <c r="E280" s="195"/>
      <c r="F280" s="193" t="s">
        <v>303</v>
      </c>
      <c r="G280" s="193"/>
      <c r="H280" s="194">
        <v>150</v>
      </c>
      <c r="I280" s="194"/>
      <c r="J280" s="67">
        <v>35</v>
      </c>
    </row>
    <row r="281" spans="1:10" ht="20.100000000000001" customHeight="1" x14ac:dyDescent="0.3">
      <c r="A281" s="184"/>
      <c r="B281" s="184"/>
      <c r="C281" s="195" t="s">
        <v>156</v>
      </c>
      <c r="D281" s="195"/>
      <c r="E281" s="195"/>
      <c r="F281" s="193" t="s">
        <v>305</v>
      </c>
      <c r="G281" s="193"/>
      <c r="H281" s="194">
        <v>1500</v>
      </c>
      <c r="I281" s="194"/>
      <c r="J281" s="67">
        <v>35</v>
      </c>
    </row>
    <row r="282" spans="1:10" ht="20.100000000000001" customHeight="1" x14ac:dyDescent="0.3">
      <c r="A282" s="184"/>
      <c r="B282" s="184"/>
      <c r="C282" s="195" t="s">
        <v>103</v>
      </c>
      <c r="D282" s="195"/>
      <c r="E282" s="195"/>
      <c r="F282" s="193" t="s">
        <v>309</v>
      </c>
      <c r="G282" s="193"/>
      <c r="H282" s="194">
        <v>700</v>
      </c>
      <c r="I282" s="194"/>
      <c r="J282" s="67">
        <v>41</v>
      </c>
    </row>
    <row r="283" spans="1:10" ht="20.100000000000001" customHeight="1" x14ac:dyDescent="0.3">
      <c r="A283" s="184"/>
      <c r="B283" s="184"/>
      <c r="C283" s="193" t="s">
        <v>154</v>
      </c>
      <c r="D283" s="193"/>
      <c r="E283" s="193"/>
      <c r="F283" s="193" t="s">
        <v>303</v>
      </c>
      <c r="G283" s="193"/>
      <c r="H283" s="194">
        <v>280</v>
      </c>
      <c r="I283" s="194"/>
      <c r="J283" s="67">
        <v>10</v>
      </c>
    </row>
    <row r="284" spans="1:10" ht="20.100000000000001" customHeight="1" x14ac:dyDescent="0.3">
      <c r="A284" s="184"/>
      <c r="B284" s="184"/>
      <c r="C284" s="140" t="s">
        <v>310</v>
      </c>
      <c r="D284" s="140"/>
      <c r="E284" s="140"/>
      <c r="F284" s="138" t="s">
        <v>311</v>
      </c>
      <c r="G284" s="138"/>
      <c r="H284" s="190">
        <v>500</v>
      </c>
      <c r="I284" s="190"/>
      <c r="J284" s="66">
        <v>6</v>
      </c>
    </row>
    <row r="285" spans="1:10" ht="20.100000000000001" customHeight="1" x14ac:dyDescent="0.3">
      <c r="A285" s="184"/>
      <c r="B285" s="184"/>
      <c r="C285" s="140" t="s">
        <v>187</v>
      </c>
      <c r="D285" s="140"/>
      <c r="E285" s="140"/>
      <c r="F285" s="138" t="s">
        <v>303</v>
      </c>
      <c r="G285" s="138"/>
      <c r="H285" s="190">
        <v>300</v>
      </c>
      <c r="I285" s="190"/>
      <c r="J285" s="66">
        <v>20</v>
      </c>
    </row>
    <row r="286" spans="1:10" ht="20.100000000000001" customHeight="1" x14ac:dyDescent="0.3">
      <c r="A286" s="184"/>
      <c r="B286" s="184"/>
      <c r="C286" s="191" t="s">
        <v>312</v>
      </c>
      <c r="D286" s="191"/>
      <c r="E286" s="191"/>
      <c r="F286" s="143" t="s">
        <v>313</v>
      </c>
      <c r="G286" s="143"/>
      <c r="H286" s="192">
        <v>450</v>
      </c>
      <c r="I286" s="192"/>
      <c r="J286" s="75">
        <v>25</v>
      </c>
    </row>
    <row r="287" spans="1:10" ht="20.100000000000001" customHeight="1" x14ac:dyDescent="0.3">
      <c r="A287" s="184"/>
      <c r="B287" s="184"/>
      <c r="C287" s="185" t="s">
        <v>314</v>
      </c>
      <c r="D287" s="185"/>
      <c r="E287" s="185"/>
      <c r="F287" s="185" t="s">
        <v>303</v>
      </c>
      <c r="G287" s="185"/>
      <c r="H287" s="186">
        <v>350</v>
      </c>
      <c r="I287" s="186"/>
      <c r="J287" s="105">
        <v>40</v>
      </c>
    </row>
    <row r="288" spans="1:10" x14ac:dyDescent="0.3">
      <c r="A288" s="187" t="s">
        <v>315</v>
      </c>
      <c r="B288" s="187"/>
      <c r="C288" s="187"/>
      <c r="D288" s="187"/>
      <c r="E288" s="187"/>
      <c r="F288" s="189" t="s">
        <v>53</v>
      </c>
      <c r="G288" s="189"/>
      <c r="H288" s="170">
        <f>SUM(H271:I287)</f>
        <v>7650</v>
      </c>
      <c r="I288" s="189"/>
    </row>
    <row r="289" spans="1:9" x14ac:dyDescent="0.3">
      <c r="A289" s="188"/>
      <c r="B289" s="188"/>
      <c r="C289" s="188"/>
      <c r="D289" s="188"/>
      <c r="E289" s="188"/>
    </row>
    <row r="291" spans="1:9" x14ac:dyDescent="0.3">
      <c r="A291" s="17" t="s">
        <v>316</v>
      </c>
    </row>
    <row r="292" spans="1:9" ht="39" customHeight="1" x14ac:dyDescent="0.3">
      <c r="A292" s="119" t="s">
        <v>317</v>
      </c>
      <c r="B292" s="119"/>
      <c r="C292" s="119" t="s">
        <v>318</v>
      </c>
      <c r="D292" s="119"/>
      <c r="E292" s="119"/>
      <c r="F292" s="119" t="s">
        <v>319</v>
      </c>
      <c r="G292" s="119"/>
      <c r="H292" s="119" t="s">
        <v>68</v>
      </c>
      <c r="I292" s="119"/>
    </row>
    <row r="293" spans="1:9" ht="23.25" customHeight="1" x14ac:dyDescent="0.3">
      <c r="A293" s="118"/>
      <c r="B293" s="118"/>
      <c r="C293" s="118"/>
      <c r="D293" s="118"/>
      <c r="E293" s="118"/>
      <c r="F293" s="118"/>
      <c r="G293" s="118"/>
      <c r="H293" s="118"/>
      <c r="I293" s="118"/>
    </row>
    <row r="294" spans="1:9" x14ac:dyDescent="0.3">
      <c r="A294" s="11" t="s">
        <v>320</v>
      </c>
    </row>
    <row r="296" spans="1:9" x14ac:dyDescent="0.3">
      <c r="A296" s="18" t="s">
        <v>321</v>
      </c>
    </row>
    <row r="297" spans="1:9" x14ac:dyDescent="0.3">
      <c r="A297" s="17" t="s">
        <v>322</v>
      </c>
    </row>
    <row r="298" spans="1:9" ht="39" customHeight="1" x14ac:dyDescent="0.3">
      <c r="A298" s="119" t="s">
        <v>68</v>
      </c>
      <c r="B298" s="119"/>
      <c r="C298" s="119" t="s">
        <v>323</v>
      </c>
      <c r="D298" s="119"/>
      <c r="E298" s="119"/>
    </row>
    <row r="299" spans="1:9" ht="20.100000000000001" customHeight="1" x14ac:dyDescent="0.3">
      <c r="A299" s="181">
        <v>2500</v>
      </c>
      <c r="B299" s="181"/>
      <c r="C299" s="182">
        <v>2800</v>
      </c>
      <c r="D299" s="182"/>
      <c r="E299" s="182"/>
    </row>
    <row r="300" spans="1:9" ht="20.100000000000001" customHeight="1" x14ac:dyDescent="0.3">
      <c r="A300" s="183">
        <v>1000</v>
      </c>
      <c r="B300" s="183"/>
      <c r="C300" s="173">
        <v>850</v>
      </c>
      <c r="D300" s="173"/>
      <c r="E300" s="173"/>
    </row>
    <row r="301" spans="1:9" ht="20.100000000000001" customHeight="1" x14ac:dyDescent="0.3">
      <c r="A301" s="178">
        <v>7000</v>
      </c>
      <c r="B301" s="178"/>
      <c r="C301" s="160">
        <v>7000</v>
      </c>
      <c r="D301" s="160"/>
      <c r="E301" s="160"/>
    </row>
    <row r="302" spans="1:9" ht="20.100000000000001" customHeight="1" x14ac:dyDescent="0.3">
      <c r="A302" s="179">
        <v>700</v>
      </c>
      <c r="B302" s="179"/>
      <c r="C302" s="119">
        <v>700</v>
      </c>
      <c r="D302" s="119"/>
      <c r="E302" s="119"/>
    </row>
    <row r="303" spans="1:9" ht="20.100000000000001" customHeight="1" x14ac:dyDescent="0.3">
      <c r="A303" s="180">
        <v>1700</v>
      </c>
      <c r="B303" s="180"/>
      <c r="C303" s="158">
        <v>1700</v>
      </c>
      <c r="D303" s="158"/>
      <c r="E303" s="158"/>
    </row>
    <row r="304" spans="1:9" ht="20.100000000000001" customHeight="1" x14ac:dyDescent="0.3">
      <c r="A304" s="175">
        <v>1700</v>
      </c>
      <c r="B304" s="175"/>
      <c r="C304" s="167">
        <v>1700</v>
      </c>
      <c r="D304" s="167"/>
      <c r="E304" s="167"/>
    </row>
    <row r="305" spans="1:5" s="60" customFormat="1" ht="20.100000000000001" customHeight="1" x14ac:dyDescent="0.3">
      <c r="A305" s="176">
        <v>205</v>
      </c>
      <c r="B305" s="176"/>
      <c r="C305" s="139">
        <v>205</v>
      </c>
      <c r="D305" s="139"/>
      <c r="E305" s="139"/>
    </row>
    <row r="306" spans="1:5" ht="20.100000000000001" customHeight="1" x14ac:dyDescent="0.3">
      <c r="A306" s="177">
        <v>350</v>
      </c>
      <c r="B306" s="177"/>
      <c r="C306" s="168">
        <v>350</v>
      </c>
      <c r="D306" s="168"/>
      <c r="E306" s="168"/>
    </row>
    <row r="307" spans="1:5" ht="20.100000000000001" customHeight="1" x14ac:dyDescent="0.3">
      <c r="A307" s="170">
        <f>SUM(A299:B306)</f>
        <v>15155</v>
      </c>
      <c r="B307" s="170"/>
    </row>
    <row r="308" spans="1:5" x14ac:dyDescent="0.3">
      <c r="A308" s="11" t="s">
        <v>324</v>
      </c>
    </row>
    <row r="310" spans="1:5" x14ac:dyDescent="0.3">
      <c r="A310" s="17" t="s">
        <v>325</v>
      </c>
    </row>
    <row r="311" spans="1:5" ht="26.4" x14ac:dyDescent="0.3">
      <c r="A311" s="14" t="s">
        <v>326</v>
      </c>
      <c r="B311" s="72" t="s">
        <v>327</v>
      </c>
    </row>
    <row r="312" spans="1:5" ht="20.100000000000001" customHeight="1" x14ac:dyDescent="0.3">
      <c r="A312" s="117">
        <v>2000</v>
      </c>
      <c r="B312" s="107">
        <v>1280</v>
      </c>
    </row>
    <row r="313" spans="1:5" ht="20.100000000000001" customHeight="1" x14ac:dyDescent="0.3">
      <c r="A313" s="112">
        <v>400</v>
      </c>
      <c r="B313" s="108">
        <v>256</v>
      </c>
    </row>
    <row r="314" spans="1:5" ht="20.100000000000001" customHeight="1" x14ac:dyDescent="0.3">
      <c r="A314" s="97">
        <v>4000</v>
      </c>
      <c r="B314" s="109">
        <v>2560</v>
      </c>
    </row>
    <row r="315" spans="1:5" ht="20.100000000000001" customHeight="1" x14ac:dyDescent="0.3">
      <c r="A315" s="72">
        <v>700</v>
      </c>
      <c r="B315" s="110">
        <v>448</v>
      </c>
    </row>
    <row r="316" spans="1:5" ht="20.100000000000001" customHeight="1" x14ac:dyDescent="0.3">
      <c r="A316" s="89">
        <v>1000</v>
      </c>
      <c r="B316" s="111">
        <v>640</v>
      </c>
    </row>
    <row r="317" spans="1:5" ht="20.100000000000001" customHeight="1" x14ac:dyDescent="0.3">
      <c r="A317" s="89">
        <v>205</v>
      </c>
      <c r="B317" s="111">
        <v>131.19999999999999</v>
      </c>
    </row>
    <row r="318" spans="1:5" ht="20.100000000000001" customHeight="1" x14ac:dyDescent="0.3">
      <c r="A318" s="113">
        <v>200</v>
      </c>
      <c r="B318" s="99">
        <v>128</v>
      </c>
    </row>
    <row r="319" spans="1:5" ht="20.100000000000001" customHeight="1" x14ac:dyDescent="0.3">
      <c r="B319" s="93">
        <f>SUM(B312:B318)</f>
        <v>5443.2</v>
      </c>
    </row>
    <row r="321" spans="1:4" x14ac:dyDescent="0.3">
      <c r="A321" s="17" t="s">
        <v>328</v>
      </c>
    </row>
    <row r="322" spans="1:4" x14ac:dyDescent="0.3">
      <c r="A322" s="171" t="s">
        <v>329</v>
      </c>
      <c r="B322" s="171"/>
    </row>
    <row r="323" spans="1:4" ht="20.100000000000001" customHeight="1" x14ac:dyDescent="0.3">
      <c r="A323" s="172">
        <v>3100</v>
      </c>
      <c r="B323" s="172"/>
      <c r="C323" s="107">
        <v>3100</v>
      </c>
      <c r="D323" t="s">
        <v>4</v>
      </c>
    </row>
    <row r="324" spans="1:4" ht="20.100000000000001" customHeight="1" x14ac:dyDescent="0.3">
      <c r="A324" s="173">
        <v>850</v>
      </c>
      <c r="B324" s="173"/>
      <c r="C324" s="108">
        <v>850</v>
      </c>
      <c r="D324" t="s">
        <v>6</v>
      </c>
    </row>
    <row r="325" spans="1:4" s="62" customFormat="1" ht="20.100000000000001" customHeight="1" x14ac:dyDescent="0.3">
      <c r="A325" s="174">
        <v>6800</v>
      </c>
      <c r="B325" s="174"/>
      <c r="C325" s="61">
        <v>6800</v>
      </c>
      <c r="D325" s="62" t="s">
        <v>25</v>
      </c>
    </row>
    <row r="326" spans="1:4" ht="20.100000000000001" customHeight="1" x14ac:dyDescent="0.3">
      <c r="A326" s="139">
        <v>205</v>
      </c>
      <c r="B326" s="139"/>
      <c r="C326" s="116">
        <v>205</v>
      </c>
      <c r="D326" t="s">
        <v>49</v>
      </c>
    </row>
    <row r="327" spans="1:4" ht="20.100000000000001" customHeight="1" x14ac:dyDescent="0.3">
      <c r="A327" s="119">
        <v>700</v>
      </c>
      <c r="B327" s="119"/>
      <c r="C327" s="110">
        <v>700</v>
      </c>
      <c r="D327" t="s">
        <v>11</v>
      </c>
    </row>
    <row r="328" spans="1:4" ht="20.100000000000001" customHeight="1" x14ac:dyDescent="0.3">
      <c r="A328" s="158">
        <v>1700</v>
      </c>
      <c r="B328" s="158"/>
      <c r="C328" s="100">
        <v>1700</v>
      </c>
      <c r="D328" t="s">
        <v>52</v>
      </c>
    </row>
    <row r="329" spans="1:4" ht="20.100000000000001" customHeight="1" x14ac:dyDescent="0.3">
      <c r="A329" s="167">
        <v>1700</v>
      </c>
      <c r="B329" s="167"/>
      <c r="C329" s="111">
        <v>1700</v>
      </c>
      <c r="D329" t="s">
        <v>43</v>
      </c>
    </row>
    <row r="330" spans="1:4" ht="20.100000000000001" customHeight="1" x14ac:dyDescent="0.3">
      <c r="A330" s="168">
        <v>350</v>
      </c>
      <c r="B330" s="168"/>
      <c r="C330" s="99">
        <v>350</v>
      </c>
      <c r="D330" t="s">
        <v>89</v>
      </c>
    </row>
    <row r="331" spans="1:4" ht="20.100000000000001" customHeight="1" x14ac:dyDescent="0.3">
      <c r="B331" s="19" t="s">
        <v>53</v>
      </c>
      <c r="C331" s="93">
        <f>SUM(C323:C330)</f>
        <v>15405</v>
      </c>
    </row>
    <row r="333" spans="1:4" x14ac:dyDescent="0.3">
      <c r="A333" s="17" t="s">
        <v>330</v>
      </c>
    </row>
    <row r="334" spans="1:4" x14ac:dyDescent="0.3">
      <c r="A334" s="169">
        <v>300</v>
      </c>
      <c r="B334" s="169"/>
      <c r="C334" s="20">
        <v>102</v>
      </c>
      <c r="D334" t="s">
        <v>11</v>
      </c>
    </row>
    <row r="335" spans="1:4" x14ac:dyDescent="0.3">
      <c r="A335" s="168">
        <v>150</v>
      </c>
      <c r="B335" s="168"/>
      <c r="C335" s="99">
        <v>51</v>
      </c>
      <c r="D335" t="s">
        <v>89</v>
      </c>
    </row>
    <row r="336" spans="1:4" x14ac:dyDescent="0.3">
      <c r="B336" s="19" t="s">
        <v>53</v>
      </c>
      <c r="C336" s="93">
        <f>SUM(C334:C335)</f>
        <v>153</v>
      </c>
    </row>
    <row r="338" spans="1:5" x14ac:dyDescent="0.3">
      <c r="A338" s="17" t="s">
        <v>331</v>
      </c>
    </row>
    <row r="339" spans="1:5" ht="24" customHeight="1" x14ac:dyDescent="0.3">
      <c r="A339" s="165" t="s">
        <v>87</v>
      </c>
      <c r="B339" s="165"/>
      <c r="C339" s="165" t="s">
        <v>332</v>
      </c>
      <c r="D339" s="165"/>
      <c r="E339" s="3" t="s">
        <v>68</v>
      </c>
    </row>
    <row r="340" spans="1:5" ht="24" customHeight="1" x14ac:dyDescent="0.3">
      <c r="A340" s="163" t="s">
        <v>333</v>
      </c>
      <c r="B340" s="163"/>
      <c r="C340" s="164" t="s">
        <v>241</v>
      </c>
      <c r="D340" s="164"/>
      <c r="E340" s="69">
        <v>300</v>
      </c>
    </row>
    <row r="341" spans="1:5" ht="24" customHeight="1" x14ac:dyDescent="0.3">
      <c r="A341" s="163" t="s">
        <v>333</v>
      </c>
      <c r="B341" s="163"/>
      <c r="C341" s="166" t="s">
        <v>10</v>
      </c>
      <c r="D341" s="166"/>
      <c r="E341" s="63">
        <v>230</v>
      </c>
    </row>
    <row r="342" spans="1:5" ht="24" customHeight="1" x14ac:dyDescent="0.3">
      <c r="A342" s="138"/>
      <c r="B342" s="138"/>
      <c r="C342" s="162" t="s">
        <v>334</v>
      </c>
      <c r="D342" s="162"/>
      <c r="E342" s="79">
        <v>240</v>
      </c>
    </row>
    <row r="343" spans="1:5" ht="24" customHeight="1" x14ac:dyDescent="0.3">
      <c r="A343" s="163" t="s">
        <v>335</v>
      </c>
      <c r="B343" s="163"/>
      <c r="C343" s="164" t="s">
        <v>241</v>
      </c>
      <c r="D343" s="164"/>
      <c r="E343" s="69">
        <v>500</v>
      </c>
    </row>
    <row r="344" spans="1:5" ht="24" customHeight="1" x14ac:dyDescent="0.3">
      <c r="A344" s="140" t="s">
        <v>336</v>
      </c>
      <c r="B344" s="140"/>
      <c r="C344" s="159" t="s">
        <v>334</v>
      </c>
      <c r="D344" s="159"/>
      <c r="E344" s="79">
        <v>160</v>
      </c>
    </row>
    <row r="345" spans="1:5" ht="24" customHeight="1" x14ac:dyDescent="0.3">
      <c r="A345" s="138" t="s">
        <v>337</v>
      </c>
      <c r="B345" s="138"/>
      <c r="C345" s="159" t="s">
        <v>334</v>
      </c>
      <c r="D345" s="159"/>
      <c r="E345" s="79">
        <v>80</v>
      </c>
    </row>
    <row r="346" spans="1:5" ht="28.5" customHeight="1" x14ac:dyDescent="0.3">
      <c r="D346" s="19" t="s">
        <v>53</v>
      </c>
      <c r="E346" s="21">
        <f>SUM(E340:E345)</f>
        <v>1510</v>
      </c>
    </row>
    <row r="348" spans="1:5" x14ac:dyDescent="0.3">
      <c r="A348" s="17" t="s">
        <v>338</v>
      </c>
    </row>
    <row r="349" spans="1:5" ht="20.100000000000001" customHeight="1" x14ac:dyDescent="0.3">
      <c r="A349" s="119" t="s">
        <v>300</v>
      </c>
      <c r="B349" s="119"/>
      <c r="C349" s="72" t="s">
        <v>68</v>
      </c>
    </row>
    <row r="350" spans="1:5" ht="20.100000000000001" customHeight="1" x14ac:dyDescent="0.3">
      <c r="A350" s="160" t="s">
        <v>339</v>
      </c>
      <c r="B350" s="160"/>
      <c r="C350" s="109">
        <v>500</v>
      </c>
    </row>
    <row r="351" spans="1:5" ht="20.100000000000001" customHeight="1" x14ac:dyDescent="0.3">
      <c r="A351" s="161" t="s">
        <v>173</v>
      </c>
      <c r="B351" s="161"/>
      <c r="C351" s="71">
        <v>300</v>
      </c>
    </row>
    <row r="352" spans="1:5" ht="20.100000000000001" customHeight="1" x14ac:dyDescent="0.3">
      <c r="A352" s="161" t="s">
        <v>340</v>
      </c>
      <c r="B352" s="161"/>
      <c r="C352" s="71">
        <v>250</v>
      </c>
    </row>
    <row r="353" spans="1:8" ht="20.100000000000001" customHeight="1" x14ac:dyDescent="0.3">
      <c r="A353" s="140" t="s">
        <v>341</v>
      </c>
      <c r="B353" s="140"/>
      <c r="C353" s="83">
        <v>300</v>
      </c>
    </row>
    <row r="354" spans="1:8" ht="20.100000000000001" customHeight="1" x14ac:dyDescent="0.3">
      <c r="A354" s="138" t="s">
        <v>342</v>
      </c>
      <c r="B354" s="138"/>
      <c r="C354" s="83">
        <v>300</v>
      </c>
    </row>
    <row r="355" spans="1:8" ht="20.100000000000001" customHeight="1" x14ac:dyDescent="0.3">
      <c r="A355" s="158" t="s">
        <v>343</v>
      </c>
      <c r="B355" s="158"/>
      <c r="C355" s="100">
        <v>300</v>
      </c>
    </row>
    <row r="356" spans="1:8" ht="20.100000000000001" customHeight="1" x14ac:dyDescent="0.3">
      <c r="A356" s="158" t="s">
        <v>344</v>
      </c>
      <c r="B356" s="158"/>
      <c r="C356" s="100">
        <v>300</v>
      </c>
    </row>
    <row r="357" spans="1:8" ht="20.100000000000001" customHeight="1" x14ac:dyDescent="0.3">
      <c r="A357" s="158" t="s">
        <v>345</v>
      </c>
      <c r="B357" s="158"/>
      <c r="C357" s="100">
        <v>300</v>
      </c>
    </row>
    <row r="358" spans="1:8" ht="20.100000000000001" customHeight="1" x14ac:dyDescent="0.3">
      <c r="A358" s="158" t="s">
        <v>156</v>
      </c>
      <c r="B358" s="158"/>
      <c r="C358" s="100">
        <v>300</v>
      </c>
    </row>
    <row r="359" spans="1:8" ht="20.100000000000001" customHeight="1" x14ac:dyDescent="0.3">
      <c r="B359" s="19" t="s">
        <v>53</v>
      </c>
      <c r="C359" s="93">
        <f>SUM(C350:C358)</f>
        <v>2850</v>
      </c>
    </row>
    <row r="361" spans="1:8" ht="15.6" x14ac:dyDescent="0.3">
      <c r="A361" s="22" t="s">
        <v>346</v>
      </c>
    </row>
    <row r="362" spans="1:8" x14ac:dyDescent="0.3">
      <c r="A362" s="157" t="s">
        <v>347</v>
      </c>
      <c r="B362" s="157"/>
      <c r="C362" s="157"/>
    </row>
    <row r="363" spans="1:8" ht="26.4" x14ac:dyDescent="0.3">
      <c r="A363" s="119" t="s">
        <v>87</v>
      </c>
      <c r="B363" s="119"/>
      <c r="C363" s="119" t="s">
        <v>300</v>
      </c>
      <c r="D363" s="119"/>
      <c r="E363" s="3" t="s">
        <v>348</v>
      </c>
      <c r="F363" s="14" t="s">
        <v>349</v>
      </c>
      <c r="G363" s="72" t="s">
        <v>350</v>
      </c>
    </row>
    <row r="364" spans="1:8" ht="26.25" customHeight="1" x14ac:dyDescent="0.3">
      <c r="A364" s="151" t="s">
        <v>351</v>
      </c>
      <c r="B364" s="151"/>
      <c r="C364" s="152" t="s">
        <v>193</v>
      </c>
      <c r="D364" s="152"/>
      <c r="E364" s="65">
        <v>74</v>
      </c>
      <c r="F364" s="65">
        <v>70</v>
      </c>
      <c r="G364" s="71">
        <v>2000</v>
      </c>
      <c r="H364" s="23"/>
    </row>
    <row r="365" spans="1:8" x14ac:dyDescent="0.3">
      <c r="A365" s="151"/>
      <c r="B365" s="151"/>
      <c r="C365" s="152" t="s">
        <v>253</v>
      </c>
      <c r="D365" s="152"/>
      <c r="E365" s="65">
        <v>63</v>
      </c>
      <c r="F365" s="65">
        <v>48</v>
      </c>
      <c r="G365" s="71">
        <v>550</v>
      </c>
      <c r="H365" s="23"/>
    </row>
    <row r="366" spans="1:8" x14ac:dyDescent="0.3">
      <c r="A366" s="151" t="s">
        <v>352</v>
      </c>
      <c r="B366" s="151"/>
      <c r="C366" s="152" t="s">
        <v>179</v>
      </c>
      <c r="D366" s="152"/>
      <c r="E366" s="65">
        <v>13</v>
      </c>
      <c r="F366" s="65">
        <v>8</v>
      </c>
      <c r="G366" s="71">
        <v>1000</v>
      </c>
      <c r="H366" s="23"/>
    </row>
    <row r="367" spans="1:8" x14ac:dyDescent="0.3">
      <c r="A367" s="151" t="s">
        <v>353</v>
      </c>
      <c r="B367" s="151"/>
      <c r="C367" s="152" t="s">
        <v>354</v>
      </c>
      <c r="D367" s="152"/>
      <c r="E367" s="65">
        <v>25</v>
      </c>
      <c r="F367" s="65">
        <v>20</v>
      </c>
      <c r="G367" s="71">
        <v>2500</v>
      </c>
      <c r="H367" s="23"/>
    </row>
    <row r="368" spans="1:8" x14ac:dyDescent="0.3">
      <c r="A368" s="151"/>
      <c r="B368" s="151"/>
      <c r="C368" s="152" t="s">
        <v>355</v>
      </c>
      <c r="D368" s="152"/>
      <c r="E368" s="65">
        <v>28</v>
      </c>
      <c r="F368" s="65">
        <v>10</v>
      </c>
      <c r="G368" s="71">
        <v>2042</v>
      </c>
      <c r="H368" s="23"/>
    </row>
    <row r="369" spans="1:8" x14ac:dyDescent="0.3">
      <c r="A369" s="151"/>
      <c r="B369" s="151"/>
      <c r="C369" s="152" t="s">
        <v>271</v>
      </c>
      <c r="D369" s="152"/>
      <c r="E369" s="65">
        <v>54</v>
      </c>
      <c r="F369" s="65">
        <v>20</v>
      </c>
      <c r="G369" s="71">
        <v>2000</v>
      </c>
      <c r="H369" s="23"/>
    </row>
    <row r="370" spans="1:8" x14ac:dyDescent="0.3">
      <c r="A370" s="153"/>
      <c r="B370" s="153"/>
      <c r="C370" s="154" t="s">
        <v>179</v>
      </c>
      <c r="D370" s="154"/>
      <c r="E370" s="84">
        <v>13</v>
      </c>
      <c r="F370" s="84">
        <v>8</v>
      </c>
      <c r="G370" s="86">
        <v>400</v>
      </c>
      <c r="H370" s="23"/>
    </row>
    <row r="371" spans="1:8" ht="15.6" x14ac:dyDescent="0.3">
      <c r="A371" s="146"/>
      <c r="B371" s="146"/>
      <c r="C371" s="155" t="s">
        <v>356</v>
      </c>
      <c r="D371" s="156"/>
      <c r="E371" s="66">
        <v>7</v>
      </c>
      <c r="F371" s="66">
        <v>10</v>
      </c>
      <c r="G371" s="83">
        <v>1300</v>
      </c>
      <c r="H371" s="23"/>
    </row>
    <row r="372" spans="1:8" x14ac:dyDescent="0.3">
      <c r="A372" s="146"/>
      <c r="B372" s="146"/>
      <c r="C372" s="147" t="s">
        <v>357</v>
      </c>
      <c r="D372" s="148"/>
      <c r="E372" s="66">
        <v>30</v>
      </c>
      <c r="F372" s="66">
        <v>20</v>
      </c>
      <c r="G372" s="83">
        <v>1300</v>
      </c>
      <c r="H372" s="23"/>
    </row>
    <row r="373" spans="1:8" x14ac:dyDescent="0.3">
      <c r="A373" s="146"/>
      <c r="B373" s="146"/>
      <c r="C373" s="149" t="s">
        <v>358</v>
      </c>
      <c r="D373" s="150"/>
      <c r="E373" s="65">
        <v>52</v>
      </c>
      <c r="F373" s="65">
        <v>40</v>
      </c>
      <c r="G373" s="71">
        <v>800</v>
      </c>
      <c r="H373" s="23"/>
    </row>
    <row r="374" spans="1:8" x14ac:dyDescent="0.3">
      <c r="F374" s="19" t="s">
        <v>53</v>
      </c>
      <c r="G374" s="93">
        <f>SUM(G364:G373)</f>
        <v>13892</v>
      </c>
      <c r="H374" s="23"/>
    </row>
    <row r="375" spans="1:8" x14ac:dyDescent="0.3">
      <c r="A375" s="11" t="s">
        <v>359</v>
      </c>
    </row>
    <row r="377" spans="1:8" x14ac:dyDescent="0.3">
      <c r="A377" s="17" t="s">
        <v>360</v>
      </c>
    </row>
    <row r="378" spans="1:8" ht="26.4" x14ac:dyDescent="0.3">
      <c r="A378" s="119" t="s">
        <v>300</v>
      </c>
      <c r="B378" s="119"/>
      <c r="C378" s="14" t="s">
        <v>361</v>
      </c>
      <c r="D378" s="72" t="s">
        <v>362</v>
      </c>
    </row>
    <row r="379" spans="1:8" ht="20.100000000000001" customHeight="1" x14ac:dyDescent="0.3">
      <c r="A379" s="144" t="s">
        <v>363</v>
      </c>
      <c r="B379" s="144"/>
      <c r="C379" s="76">
        <v>100</v>
      </c>
      <c r="D379" s="24">
        <f>C379*3</f>
        <v>300</v>
      </c>
    </row>
    <row r="380" spans="1:8" ht="20.100000000000001" customHeight="1" x14ac:dyDescent="0.3">
      <c r="A380" s="144" t="s">
        <v>364</v>
      </c>
      <c r="B380" s="144"/>
      <c r="C380" s="76">
        <v>40</v>
      </c>
      <c r="D380" s="24">
        <f t="shared" ref="D380:D409" si="0">C380*3</f>
        <v>120</v>
      </c>
    </row>
    <row r="381" spans="1:8" ht="20.100000000000001" customHeight="1" x14ac:dyDescent="0.3">
      <c r="A381" s="144" t="s">
        <v>365</v>
      </c>
      <c r="B381" s="144"/>
      <c r="C381" s="76">
        <v>50</v>
      </c>
      <c r="D381" s="24">
        <f t="shared" si="0"/>
        <v>150</v>
      </c>
    </row>
    <row r="382" spans="1:8" ht="20.100000000000001" customHeight="1" x14ac:dyDescent="0.3">
      <c r="A382" s="144" t="s">
        <v>366</v>
      </c>
      <c r="B382" s="144"/>
      <c r="C382" s="76">
        <v>50</v>
      </c>
      <c r="D382" s="24">
        <f t="shared" si="0"/>
        <v>150</v>
      </c>
    </row>
    <row r="383" spans="1:8" ht="20.100000000000001" customHeight="1" x14ac:dyDescent="0.3">
      <c r="A383" s="144" t="s">
        <v>367</v>
      </c>
      <c r="B383" s="144"/>
      <c r="C383" s="76">
        <v>40</v>
      </c>
      <c r="D383" s="24">
        <f t="shared" si="0"/>
        <v>120</v>
      </c>
    </row>
    <row r="384" spans="1:8" ht="20.100000000000001" customHeight="1" x14ac:dyDescent="0.3">
      <c r="A384" s="144" t="s">
        <v>368</v>
      </c>
      <c r="B384" s="144"/>
      <c r="C384" s="76">
        <v>70</v>
      </c>
      <c r="D384" s="24">
        <f t="shared" si="0"/>
        <v>210</v>
      </c>
    </row>
    <row r="385" spans="1:4" ht="20.100000000000001" customHeight="1" x14ac:dyDescent="0.3">
      <c r="A385" s="144" t="s">
        <v>369</v>
      </c>
      <c r="B385" s="144"/>
      <c r="C385" s="76">
        <v>150</v>
      </c>
      <c r="D385" s="24">
        <f t="shared" si="0"/>
        <v>450</v>
      </c>
    </row>
    <row r="386" spans="1:4" ht="20.100000000000001" customHeight="1" x14ac:dyDescent="0.3">
      <c r="A386" s="144" t="s">
        <v>370</v>
      </c>
      <c r="B386" s="144"/>
      <c r="C386" s="76">
        <v>75</v>
      </c>
      <c r="D386" s="24">
        <f t="shared" si="0"/>
        <v>225</v>
      </c>
    </row>
    <row r="387" spans="1:4" ht="20.100000000000001" customHeight="1" x14ac:dyDescent="0.3">
      <c r="A387" s="144" t="s">
        <v>371</v>
      </c>
      <c r="B387" s="144"/>
      <c r="C387" s="76">
        <v>35</v>
      </c>
      <c r="D387" s="24">
        <f t="shared" si="0"/>
        <v>105</v>
      </c>
    </row>
    <row r="388" spans="1:4" ht="20.100000000000001" customHeight="1" x14ac:dyDescent="0.3">
      <c r="A388" s="144" t="s">
        <v>372</v>
      </c>
      <c r="B388" s="144"/>
      <c r="C388" s="76">
        <v>12</v>
      </c>
      <c r="D388" s="24">
        <f t="shared" si="0"/>
        <v>36</v>
      </c>
    </row>
    <row r="389" spans="1:4" ht="20.100000000000001" customHeight="1" x14ac:dyDescent="0.3">
      <c r="A389" s="144" t="s">
        <v>373</v>
      </c>
      <c r="B389" s="144"/>
      <c r="C389" s="76">
        <v>60</v>
      </c>
      <c r="D389" s="24">
        <f t="shared" si="0"/>
        <v>180</v>
      </c>
    </row>
    <row r="390" spans="1:4" ht="20.100000000000001" customHeight="1" x14ac:dyDescent="0.3">
      <c r="A390" s="145" t="s">
        <v>374</v>
      </c>
      <c r="B390" s="145"/>
      <c r="C390" s="77">
        <v>100</v>
      </c>
      <c r="D390" s="24">
        <f t="shared" si="0"/>
        <v>300</v>
      </c>
    </row>
    <row r="391" spans="1:4" x14ac:dyDescent="0.3">
      <c r="A391" s="144" t="s">
        <v>375</v>
      </c>
      <c r="B391" s="144"/>
      <c r="C391" s="76">
        <v>30</v>
      </c>
      <c r="D391" s="24">
        <f t="shared" si="0"/>
        <v>90</v>
      </c>
    </row>
    <row r="392" spans="1:4" x14ac:dyDescent="0.3">
      <c r="A392" s="144" t="s">
        <v>376</v>
      </c>
      <c r="B392" s="144"/>
      <c r="C392" s="76">
        <v>30</v>
      </c>
      <c r="D392" s="24">
        <f t="shared" si="0"/>
        <v>90</v>
      </c>
    </row>
    <row r="393" spans="1:4" x14ac:dyDescent="0.3">
      <c r="A393" s="144" t="s">
        <v>377</v>
      </c>
      <c r="B393" s="144"/>
      <c r="C393" s="76">
        <v>75</v>
      </c>
      <c r="D393" s="24">
        <f t="shared" si="0"/>
        <v>225</v>
      </c>
    </row>
    <row r="394" spans="1:4" x14ac:dyDescent="0.3">
      <c r="A394" s="144" t="s">
        <v>378</v>
      </c>
      <c r="B394" s="144"/>
      <c r="C394" s="76">
        <v>50</v>
      </c>
      <c r="D394" s="24">
        <f t="shared" si="0"/>
        <v>150</v>
      </c>
    </row>
    <row r="395" spans="1:4" x14ac:dyDescent="0.3">
      <c r="A395" s="144" t="s">
        <v>379</v>
      </c>
      <c r="B395" s="144"/>
      <c r="C395" s="76">
        <v>40</v>
      </c>
      <c r="D395" s="24">
        <f t="shared" si="0"/>
        <v>120</v>
      </c>
    </row>
    <row r="396" spans="1:4" x14ac:dyDescent="0.3">
      <c r="A396" s="144" t="s">
        <v>380</v>
      </c>
      <c r="B396" s="144"/>
      <c r="C396" s="76">
        <v>40</v>
      </c>
      <c r="D396" s="24">
        <f t="shared" si="0"/>
        <v>120</v>
      </c>
    </row>
    <row r="397" spans="1:4" x14ac:dyDescent="0.3">
      <c r="A397" s="144" t="s">
        <v>381</v>
      </c>
      <c r="B397" s="144"/>
      <c r="C397" s="76">
        <v>75</v>
      </c>
      <c r="D397" s="24">
        <f t="shared" si="0"/>
        <v>225</v>
      </c>
    </row>
    <row r="398" spans="1:4" x14ac:dyDescent="0.3">
      <c r="A398" s="144" t="s">
        <v>382</v>
      </c>
      <c r="B398" s="144"/>
      <c r="C398" s="76">
        <v>25</v>
      </c>
      <c r="D398" s="24">
        <f t="shared" si="0"/>
        <v>75</v>
      </c>
    </row>
    <row r="399" spans="1:4" x14ac:dyDescent="0.3">
      <c r="A399" s="144" t="s">
        <v>383</v>
      </c>
      <c r="B399" s="144"/>
      <c r="C399" s="76">
        <v>90</v>
      </c>
      <c r="D399" s="24">
        <f t="shared" si="0"/>
        <v>270</v>
      </c>
    </row>
    <row r="400" spans="1:4" x14ac:dyDescent="0.3">
      <c r="A400" s="144" t="s">
        <v>384</v>
      </c>
      <c r="B400" s="144"/>
      <c r="C400" s="76">
        <v>50</v>
      </c>
      <c r="D400" s="24">
        <f t="shared" si="0"/>
        <v>150</v>
      </c>
    </row>
    <row r="401" spans="1:4" x14ac:dyDescent="0.3">
      <c r="A401" s="144" t="s">
        <v>385</v>
      </c>
      <c r="B401" s="144"/>
      <c r="C401" s="76">
        <v>32</v>
      </c>
      <c r="D401" s="24">
        <f t="shared" si="0"/>
        <v>96</v>
      </c>
    </row>
    <row r="402" spans="1:4" x14ac:dyDescent="0.3">
      <c r="A402" s="144" t="s">
        <v>386</v>
      </c>
      <c r="B402" s="144"/>
      <c r="C402" s="76">
        <v>30</v>
      </c>
      <c r="D402" s="24">
        <f t="shared" si="0"/>
        <v>90</v>
      </c>
    </row>
    <row r="403" spans="1:4" x14ac:dyDescent="0.3">
      <c r="A403" s="144" t="s">
        <v>387</v>
      </c>
      <c r="B403" s="144"/>
      <c r="C403" s="76">
        <v>80</v>
      </c>
      <c r="D403" s="24">
        <f t="shared" si="0"/>
        <v>240</v>
      </c>
    </row>
    <row r="404" spans="1:4" x14ac:dyDescent="0.3">
      <c r="A404" s="144" t="s">
        <v>388</v>
      </c>
      <c r="B404" s="144"/>
      <c r="C404" s="76">
        <v>50</v>
      </c>
      <c r="D404" s="24">
        <f t="shared" si="0"/>
        <v>150</v>
      </c>
    </row>
    <row r="405" spans="1:4" x14ac:dyDescent="0.3">
      <c r="A405" s="144" t="s">
        <v>389</v>
      </c>
      <c r="B405" s="144"/>
      <c r="C405" s="76">
        <v>25</v>
      </c>
      <c r="D405" s="24">
        <f t="shared" si="0"/>
        <v>75</v>
      </c>
    </row>
    <row r="406" spans="1:4" x14ac:dyDescent="0.3">
      <c r="A406" s="144" t="s">
        <v>390</v>
      </c>
      <c r="B406" s="144"/>
      <c r="C406" s="76">
        <v>70</v>
      </c>
      <c r="D406" s="24">
        <f t="shared" si="0"/>
        <v>210</v>
      </c>
    </row>
    <row r="407" spans="1:4" x14ac:dyDescent="0.3">
      <c r="A407" s="145" t="s">
        <v>391</v>
      </c>
      <c r="B407" s="145"/>
      <c r="C407" s="77">
        <v>50</v>
      </c>
      <c r="D407" s="24">
        <f t="shared" si="0"/>
        <v>150</v>
      </c>
    </row>
    <row r="408" spans="1:4" ht="20.100000000000001" customHeight="1" x14ac:dyDescent="0.3">
      <c r="A408" s="144" t="s">
        <v>392</v>
      </c>
      <c r="B408" s="144"/>
      <c r="C408" s="76">
        <v>20</v>
      </c>
      <c r="D408" s="24">
        <f t="shared" si="0"/>
        <v>60</v>
      </c>
    </row>
    <row r="409" spans="1:4" ht="20.100000000000001" customHeight="1" x14ac:dyDescent="0.3">
      <c r="A409" s="144" t="s">
        <v>393</v>
      </c>
      <c r="B409" s="144"/>
      <c r="C409" s="76">
        <v>50</v>
      </c>
      <c r="D409" s="24">
        <f t="shared" si="0"/>
        <v>150</v>
      </c>
    </row>
    <row r="410" spans="1:4" ht="20.100000000000001" customHeight="1" x14ac:dyDescent="0.3">
      <c r="A410" s="143" t="s">
        <v>394</v>
      </c>
      <c r="B410" s="143"/>
      <c r="C410" s="75">
        <v>24</v>
      </c>
      <c r="D410" s="101">
        <f>C410*3</f>
        <v>72</v>
      </c>
    </row>
    <row r="411" spans="1:4" ht="20.100000000000001" customHeight="1" x14ac:dyDescent="0.3">
      <c r="A411" s="143" t="s">
        <v>395</v>
      </c>
      <c r="B411" s="143"/>
      <c r="C411" s="75">
        <v>37</v>
      </c>
      <c r="D411" s="101">
        <f t="shared" ref="D411:D419" si="1">C411*3</f>
        <v>111</v>
      </c>
    </row>
    <row r="412" spans="1:4" ht="20.100000000000001" customHeight="1" x14ac:dyDescent="0.3">
      <c r="A412" s="143" t="s">
        <v>396</v>
      </c>
      <c r="B412" s="143"/>
      <c r="C412" s="75">
        <v>36</v>
      </c>
      <c r="D412" s="101">
        <f t="shared" si="1"/>
        <v>108</v>
      </c>
    </row>
    <row r="413" spans="1:4" ht="20.100000000000001" customHeight="1" x14ac:dyDescent="0.3">
      <c r="A413" s="143" t="s">
        <v>397</v>
      </c>
      <c r="B413" s="143"/>
      <c r="C413" s="75">
        <v>50</v>
      </c>
      <c r="D413" s="101">
        <f t="shared" si="1"/>
        <v>150</v>
      </c>
    </row>
    <row r="414" spans="1:4" ht="20.100000000000001" customHeight="1" x14ac:dyDescent="0.3">
      <c r="A414" s="143" t="s">
        <v>398</v>
      </c>
      <c r="B414" s="143"/>
      <c r="C414" s="75">
        <v>70</v>
      </c>
      <c r="D414" s="101">
        <f t="shared" si="1"/>
        <v>210</v>
      </c>
    </row>
    <row r="415" spans="1:4" ht="20.100000000000001" customHeight="1" x14ac:dyDescent="0.3">
      <c r="A415" s="143" t="s">
        <v>399</v>
      </c>
      <c r="B415" s="143"/>
      <c r="C415" s="75">
        <v>90</v>
      </c>
      <c r="D415" s="101">
        <f t="shared" si="1"/>
        <v>270</v>
      </c>
    </row>
    <row r="416" spans="1:4" ht="20.100000000000001" customHeight="1" x14ac:dyDescent="0.3">
      <c r="A416" s="143" t="s">
        <v>312</v>
      </c>
      <c r="B416" s="143"/>
      <c r="C416" s="75">
        <v>25</v>
      </c>
      <c r="D416" s="101">
        <f t="shared" si="1"/>
        <v>75</v>
      </c>
    </row>
    <row r="417" spans="1:5" ht="20.100000000000001" customHeight="1" x14ac:dyDescent="0.3">
      <c r="A417" s="143" t="s">
        <v>400</v>
      </c>
      <c r="B417" s="143"/>
      <c r="C417" s="75">
        <v>25</v>
      </c>
      <c r="D417" s="101">
        <f t="shared" si="1"/>
        <v>75</v>
      </c>
    </row>
    <row r="418" spans="1:5" ht="20.100000000000001" customHeight="1" x14ac:dyDescent="0.3">
      <c r="A418" s="143" t="s">
        <v>401</v>
      </c>
      <c r="B418" s="143"/>
      <c r="C418" s="75">
        <v>25</v>
      </c>
      <c r="D418" s="101">
        <f t="shared" si="1"/>
        <v>75</v>
      </c>
    </row>
    <row r="419" spans="1:5" ht="20.100000000000001" customHeight="1" x14ac:dyDescent="0.3">
      <c r="A419" s="143" t="s">
        <v>402</v>
      </c>
      <c r="B419" s="143"/>
      <c r="C419" s="75">
        <v>25</v>
      </c>
      <c r="D419" s="101">
        <f t="shared" si="1"/>
        <v>75</v>
      </c>
    </row>
    <row r="420" spans="1:5" ht="20.100000000000001" customHeight="1" x14ac:dyDescent="0.3">
      <c r="A420" s="141" t="s">
        <v>403</v>
      </c>
      <c r="B420" s="141"/>
      <c r="C420" s="73">
        <v>25</v>
      </c>
      <c r="D420" s="25">
        <f>C420*3</f>
        <v>75</v>
      </c>
      <c r="E420" s="26"/>
    </row>
    <row r="421" spans="1:5" ht="20.100000000000001" customHeight="1" x14ac:dyDescent="0.3">
      <c r="A421" s="141" t="s">
        <v>404</v>
      </c>
      <c r="B421" s="141"/>
      <c r="C421" s="73">
        <v>22</v>
      </c>
      <c r="D421" s="25">
        <f t="shared" ref="D421:D455" si="2">C421*3</f>
        <v>66</v>
      </c>
      <c r="E421" s="26"/>
    </row>
    <row r="422" spans="1:5" ht="20.100000000000001" customHeight="1" x14ac:dyDescent="0.3">
      <c r="A422" s="141" t="s">
        <v>114</v>
      </c>
      <c r="B422" s="141"/>
      <c r="C422" s="73">
        <v>15</v>
      </c>
      <c r="D422" s="25">
        <f t="shared" si="2"/>
        <v>45</v>
      </c>
      <c r="E422" s="26"/>
    </row>
    <row r="423" spans="1:5" ht="20.100000000000001" customHeight="1" x14ac:dyDescent="0.3">
      <c r="A423" s="141" t="s">
        <v>354</v>
      </c>
      <c r="B423" s="141"/>
      <c r="C423" s="73">
        <v>20</v>
      </c>
      <c r="D423" s="25">
        <f t="shared" si="2"/>
        <v>60</v>
      </c>
      <c r="E423" s="26"/>
    </row>
    <row r="424" spans="1:5" ht="20.100000000000001" customHeight="1" x14ac:dyDescent="0.3">
      <c r="A424" s="141" t="s">
        <v>339</v>
      </c>
      <c r="B424" s="141"/>
      <c r="C424" s="73">
        <v>50</v>
      </c>
      <c r="D424" s="25">
        <f t="shared" si="2"/>
        <v>150</v>
      </c>
    </row>
    <row r="425" spans="1:5" ht="20.100000000000001" customHeight="1" x14ac:dyDescent="0.3">
      <c r="A425" s="141" t="s">
        <v>405</v>
      </c>
      <c r="B425" s="141"/>
      <c r="C425" s="73">
        <v>100</v>
      </c>
      <c r="D425" s="25">
        <f t="shared" si="2"/>
        <v>300</v>
      </c>
    </row>
    <row r="426" spans="1:5" ht="20.100000000000001" customHeight="1" x14ac:dyDescent="0.3">
      <c r="A426" s="141" t="s">
        <v>406</v>
      </c>
      <c r="B426" s="141"/>
      <c r="C426" s="73">
        <v>100</v>
      </c>
      <c r="D426" s="25">
        <f t="shared" si="2"/>
        <v>300</v>
      </c>
    </row>
    <row r="427" spans="1:5" ht="20.100000000000001" customHeight="1" x14ac:dyDescent="0.3">
      <c r="A427" s="141" t="s">
        <v>407</v>
      </c>
      <c r="B427" s="141"/>
      <c r="C427" s="73">
        <v>100</v>
      </c>
      <c r="D427" s="25">
        <f t="shared" si="2"/>
        <v>300</v>
      </c>
    </row>
    <row r="428" spans="1:5" ht="20.100000000000001" customHeight="1" x14ac:dyDescent="0.3">
      <c r="A428" s="141" t="s">
        <v>408</v>
      </c>
      <c r="B428" s="141"/>
      <c r="C428" s="73">
        <v>100</v>
      </c>
      <c r="D428" s="25">
        <f t="shared" si="2"/>
        <v>300</v>
      </c>
    </row>
    <row r="429" spans="1:5" ht="20.100000000000001" customHeight="1" x14ac:dyDescent="0.3">
      <c r="A429" s="141" t="s">
        <v>355</v>
      </c>
      <c r="B429" s="141"/>
      <c r="C429" s="73">
        <v>10</v>
      </c>
      <c r="D429" s="25">
        <f t="shared" si="2"/>
        <v>30</v>
      </c>
      <c r="E429" s="26"/>
    </row>
    <row r="430" spans="1:5" ht="20.100000000000001" customHeight="1" x14ac:dyDescent="0.3">
      <c r="A430" s="141" t="s">
        <v>409</v>
      </c>
      <c r="B430" s="141"/>
      <c r="C430" s="73">
        <v>20</v>
      </c>
      <c r="D430" s="25">
        <f t="shared" si="2"/>
        <v>60</v>
      </c>
      <c r="E430" s="26"/>
    </row>
    <row r="431" spans="1:5" ht="20.100000000000001" customHeight="1" x14ac:dyDescent="0.3">
      <c r="A431" s="141" t="s">
        <v>410</v>
      </c>
      <c r="B431" s="141"/>
      <c r="C431" s="73">
        <v>25</v>
      </c>
      <c r="D431" s="25">
        <f t="shared" si="2"/>
        <v>75</v>
      </c>
      <c r="E431" s="26"/>
    </row>
    <row r="432" spans="1:5" ht="20.100000000000001" customHeight="1" x14ac:dyDescent="0.3">
      <c r="A432" s="142" t="s">
        <v>225</v>
      </c>
      <c r="B432" s="142"/>
      <c r="C432" s="74">
        <v>17</v>
      </c>
      <c r="D432" s="25">
        <f t="shared" si="2"/>
        <v>51</v>
      </c>
      <c r="E432" s="26"/>
    </row>
    <row r="433" spans="1:5" x14ac:dyDescent="0.3">
      <c r="A433" s="141" t="s">
        <v>411</v>
      </c>
      <c r="B433" s="141"/>
      <c r="C433" s="73">
        <v>35</v>
      </c>
      <c r="D433" s="25">
        <f t="shared" si="2"/>
        <v>105</v>
      </c>
    </row>
    <row r="434" spans="1:5" x14ac:dyDescent="0.3">
      <c r="A434" s="141" t="s">
        <v>412</v>
      </c>
      <c r="B434" s="141"/>
      <c r="C434" s="73">
        <v>75</v>
      </c>
      <c r="D434" s="25">
        <f t="shared" si="2"/>
        <v>225</v>
      </c>
    </row>
    <row r="435" spans="1:5" x14ac:dyDescent="0.3">
      <c r="A435" s="141" t="s">
        <v>413</v>
      </c>
      <c r="B435" s="141"/>
      <c r="C435" s="73">
        <v>150</v>
      </c>
      <c r="D435" s="25">
        <f t="shared" si="2"/>
        <v>450</v>
      </c>
    </row>
    <row r="436" spans="1:5" x14ac:dyDescent="0.3">
      <c r="A436" s="141" t="s">
        <v>358</v>
      </c>
      <c r="B436" s="141"/>
      <c r="C436" s="73">
        <v>40</v>
      </c>
      <c r="D436" s="25">
        <f t="shared" si="2"/>
        <v>120</v>
      </c>
    </row>
    <row r="437" spans="1:5" x14ac:dyDescent="0.3">
      <c r="A437" s="141" t="s">
        <v>414</v>
      </c>
      <c r="B437" s="141"/>
      <c r="C437" s="73">
        <v>30</v>
      </c>
      <c r="D437" s="25">
        <f t="shared" si="2"/>
        <v>90</v>
      </c>
      <c r="E437" s="26"/>
    </row>
    <row r="438" spans="1:5" x14ac:dyDescent="0.3">
      <c r="A438" s="141" t="s">
        <v>193</v>
      </c>
      <c r="B438" s="141"/>
      <c r="C438" s="73">
        <v>70</v>
      </c>
      <c r="D438" s="25">
        <f t="shared" si="2"/>
        <v>210</v>
      </c>
      <c r="E438" s="26"/>
    </row>
    <row r="439" spans="1:5" x14ac:dyDescent="0.3">
      <c r="A439" s="141" t="s">
        <v>271</v>
      </c>
      <c r="B439" s="141"/>
      <c r="C439" s="73">
        <v>20</v>
      </c>
      <c r="D439" s="25">
        <f t="shared" si="2"/>
        <v>60</v>
      </c>
    </row>
    <row r="440" spans="1:5" x14ac:dyDescent="0.3">
      <c r="A440" s="141" t="s">
        <v>415</v>
      </c>
      <c r="B440" s="141"/>
      <c r="C440" s="73">
        <v>25</v>
      </c>
      <c r="D440" s="25">
        <f t="shared" si="2"/>
        <v>75</v>
      </c>
    </row>
    <row r="441" spans="1:5" x14ac:dyDescent="0.3">
      <c r="A441" s="141" t="s">
        <v>216</v>
      </c>
      <c r="B441" s="141"/>
      <c r="C441" s="73">
        <v>25</v>
      </c>
      <c r="D441" s="25">
        <f t="shared" si="2"/>
        <v>75</v>
      </c>
    </row>
    <row r="442" spans="1:5" x14ac:dyDescent="0.3">
      <c r="A442" s="141" t="s">
        <v>416</v>
      </c>
      <c r="B442" s="141"/>
      <c r="C442" s="73">
        <v>50</v>
      </c>
      <c r="D442" s="25">
        <f t="shared" si="2"/>
        <v>150</v>
      </c>
    </row>
    <row r="443" spans="1:5" x14ac:dyDescent="0.3">
      <c r="A443" s="141" t="s">
        <v>417</v>
      </c>
      <c r="B443" s="141"/>
      <c r="C443" s="73">
        <v>63</v>
      </c>
      <c r="D443" s="25">
        <f t="shared" si="2"/>
        <v>189</v>
      </c>
    </row>
    <row r="444" spans="1:5" x14ac:dyDescent="0.3">
      <c r="A444" s="141" t="s">
        <v>173</v>
      </c>
      <c r="B444" s="141"/>
      <c r="C444" s="73">
        <v>14</v>
      </c>
      <c r="D444" s="25">
        <f t="shared" si="2"/>
        <v>42</v>
      </c>
    </row>
    <row r="445" spans="1:5" x14ac:dyDescent="0.3">
      <c r="A445" s="141" t="s">
        <v>418</v>
      </c>
      <c r="B445" s="141"/>
      <c r="C445" s="73">
        <v>22</v>
      </c>
      <c r="D445" s="25">
        <f t="shared" si="2"/>
        <v>66</v>
      </c>
    </row>
    <row r="446" spans="1:5" x14ac:dyDescent="0.3">
      <c r="A446" s="141" t="s">
        <v>419</v>
      </c>
      <c r="B446" s="141"/>
      <c r="C446" s="73">
        <v>70</v>
      </c>
      <c r="D446" s="25">
        <f t="shared" si="2"/>
        <v>210</v>
      </c>
    </row>
    <row r="447" spans="1:5" x14ac:dyDescent="0.3">
      <c r="A447" s="141" t="s">
        <v>229</v>
      </c>
      <c r="B447" s="141"/>
      <c r="C447" s="73">
        <v>25</v>
      </c>
      <c r="D447" s="25">
        <f t="shared" si="2"/>
        <v>75</v>
      </c>
    </row>
    <row r="448" spans="1:5" x14ac:dyDescent="0.3">
      <c r="A448" s="141" t="s">
        <v>420</v>
      </c>
      <c r="B448" s="141"/>
      <c r="C448" s="73">
        <v>50</v>
      </c>
      <c r="D448" s="25">
        <f t="shared" si="2"/>
        <v>150</v>
      </c>
    </row>
    <row r="449" spans="1:4" x14ac:dyDescent="0.3">
      <c r="A449" s="141" t="s">
        <v>421</v>
      </c>
      <c r="B449" s="141"/>
      <c r="C449" s="73">
        <v>100</v>
      </c>
      <c r="D449" s="25">
        <f t="shared" si="2"/>
        <v>300</v>
      </c>
    </row>
    <row r="450" spans="1:4" x14ac:dyDescent="0.3">
      <c r="A450" s="141" t="s">
        <v>253</v>
      </c>
      <c r="B450" s="141"/>
      <c r="C450" s="73">
        <v>48</v>
      </c>
      <c r="D450" s="25">
        <f t="shared" si="2"/>
        <v>144</v>
      </c>
    </row>
    <row r="451" spans="1:4" x14ac:dyDescent="0.3">
      <c r="A451" s="141" t="s">
        <v>422</v>
      </c>
      <c r="B451" s="141"/>
      <c r="C451" s="73">
        <v>50</v>
      </c>
      <c r="D451" s="25">
        <f t="shared" si="2"/>
        <v>150</v>
      </c>
    </row>
    <row r="452" spans="1:4" x14ac:dyDescent="0.3">
      <c r="A452" s="141" t="s">
        <v>422</v>
      </c>
      <c r="B452" s="141"/>
      <c r="C452" s="73">
        <v>30</v>
      </c>
      <c r="D452" s="25">
        <f t="shared" si="2"/>
        <v>90</v>
      </c>
    </row>
    <row r="453" spans="1:4" x14ac:dyDescent="0.3">
      <c r="A453" s="141" t="s">
        <v>276</v>
      </c>
      <c r="B453" s="141"/>
      <c r="C453" s="73">
        <v>40</v>
      </c>
      <c r="D453" s="25">
        <f t="shared" si="2"/>
        <v>120</v>
      </c>
    </row>
    <row r="454" spans="1:4" x14ac:dyDescent="0.3">
      <c r="A454" s="141" t="s">
        <v>179</v>
      </c>
      <c r="B454" s="141"/>
      <c r="C454" s="73">
        <v>8</v>
      </c>
      <c r="D454" s="25">
        <f t="shared" si="2"/>
        <v>24</v>
      </c>
    </row>
    <row r="455" spans="1:4" x14ac:dyDescent="0.3">
      <c r="A455" s="141" t="s">
        <v>180</v>
      </c>
      <c r="B455" s="141"/>
      <c r="C455" s="73">
        <v>25</v>
      </c>
      <c r="D455" s="25">
        <f t="shared" si="2"/>
        <v>75</v>
      </c>
    </row>
    <row r="456" spans="1:4" x14ac:dyDescent="0.3">
      <c r="A456" s="118" t="s">
        <v>142</v>
      </c>
      <c r="B456" s="118"/>
      <c r="C456" s="68">
        <v>50</v>
      </c>
      <c r="D456" s="98">
        <f>C456*3</f>
        <v>150</v>
      </c>
    </row>
    <row r="457" spans="1:4" x14ac:dyDescent="0.3">
      <c r="A457" s="118" t="s">
        <v>423</v>
      </c>
      <c r="B457" s="118"/>
      <c r="C457" s="68">
        <v>10</v>
      </c>
      <c r="D457" s="98">
        <f t="shared" ref="D457:D460" si="3">C457*3</f>
        <v>30</v>
      </c>
    </row>
    <row r="458" spans="1:4" x14ac:dyDescent="0.3">
      <c r="A458" s="118" t="s">
        <v>424</v>
      </c>
      <c r="B458" s="118"/>
      <c r="C458" s="68">
        <v>25</v>
      </c>
      <c r="D458" s="98">
        <f t="shared" si="3"/>
        <v>75</v>
      </c>
    </row>
    <row r="459" spans="1:4" x14ac:dyDescent="0.3">
      <c r="A459" s="118" t="s">
        <v>200</v>
      </c>
      <c r="B459" s="118"/>
      <c r="C459" s="68">
        <v>10</v>
      </c>
      <c r="D459" s="98">
        <f t="shared" si="3"/>
        <v>30</v>
      </c>
    </row>
    <row r="460" spans="1:4" x14ac:dyDescent="0.3">
      <c r="A460" s="118" t="s">
        <v>425</v>
      </c>
      <c r="B460" s="118"/>
      <c r="C460" s="68">
        <v>25</v>
      </c>
      <c r="D460" s="98">
        <f t="shared" si="3"/>
        <v>75</v>
      </c>
    </row>
    <row r="461" spans="1:4" ht="15.6" x14ac:dyDescent="0.3">
      <c r="A461" s="140" t="s">
        <v>426</v>
      </c>
      <c r="B461" s="140"/>
      <c r="C461" s="66">
        <v>12</v>
      </c>
      <c r="D461" s="83">
        <f>C461*3</f>
        <v>36</v>
      </c>
    </row>
    <row r="462" spans="1:4" x14ac:dyDescent="0.3">
      <c r="A462" s="138" t="s">
        <v>427</v>
      </c>
      <c r="B462" s="138"/>
      <c r="C462" s="66">
        <v>30</v>
      </c>
      <c r="D462" s="83">
        <f t="shared" ref="D462:D468" si="4">C462*3</f>
        <v>90</v>
      </c>
    </row>
    <row r="463" spans="1:4" x14ac:dyDescent="0.3">
      <c r="A463" s="138" t="s">
        <v>428</v>
      </c>
      <c r="B463" s="138"/>
      <c r="C463" s="66">
        <v>14</v>
      </c>
      <c r="D463" s="83">
        <f t="shared" si="4"/>
        <v>42</v>
      </c>
    </row>
    <row r="464" spans="1:4" x14ac:dyDescent="0.3">
      <c r="A464" s="138" t="s">
        <v>429</v>
      </c>
      <c r="B464" s="138"/>
      <c r="C464" s="66">
        <v>20</v>
      </c>
      <c r="D464" s="83">
        <f t="shared" si="4"/>
        <v>60</v>
      </c>
    </row>
    <row r="465" spans="1:5" x14ac:dyDescent="0.3">
      <c r="A465" s="138" t="s">
        <v>430</v>
      </c>
      <c r="B465" s="138"/>
      <c r="C465" s="66">
        <v>10</v>
      </c>
      <c r="D465" s="83">
        <f t="shared" si="4"/>
        <v>30</v>
      </c>
    </row>
    <row r="466" spans="1:5" x14ac:dyDescent="0.3">
      <c r="A466" s="138" t="s">
        <v>431</v>
      </c>
      <c r="B466" s="138"/>
      <c r="C466" s="66">
        <v>20</v>
      </c>
      <c r="D466" s="83">
        <f t="shared" si="4"/>
        <v>60</v>
      </c>
    </row>
    <row r="467" spans="1:5" s="64" customFormat="1" x14ac:dyDescent="0.3">
      <c r="A467" s="139" t="s">
        <v>432</v>
      </c>
      <c r="B467" s="139"/>
      <c r="C467" s="115">
        <v>75</v>
      </c>
      <c r="D467" s="116">
        <f t="shared" si="4"/>
        <v>225</v>
      </c>
    </row>
    <row r="468" spans="1:5" s="64" customFormat="1" x14ac:dyDescent="0.3">
      <c r="A468" s="139" t="s">
        <v>433</v>
      </c>
      <c r="B468" s="139"/>
      <c r="C468" s="115">
        <v>25</v>
      </c>
      <c r="D468" s="116">
        <f t="shared" si="4"/>
        <v>75</v>
      </c>
    </row>
    <row r="469" spans="1:5" ht="15.6" x14ac:dyDescent="0.3">
      <c r="A469" s="136" t="s">
        <v>434</v>
      </c>
      <c r="B469" s="136"/>
      <c r="C469" s="105">
        <v>100</v>
      </c>
      <c r="D469" s="106">
        <f>C469*3</f>
        <v>300</v>
      </c>
    </row>
    <row r="470" spans="1:5" x14ac:dyDescent="0.3">
      <c r="A470" s="137" t="s">
        <v>435</v>
      </c>
      <c r="B470" s="137"/>
      <c r="C470" s="105">
        <v>50</v>
      </c>
      <c r="D470" s="106">
        <f>C470*3</f>
        <v>150</v>
      </c>
    </row>
    <row r="471" spans="1:5" x14ac:dyDescent="0.3">
      <c r="B471" s="19" t="s">
        <v>53</v>
      </c>
      <c r="C471" s="92">
        <f>SUM(C379:C470)</f>
        <v>4246</v>
      </c>
      <c r="D471" s="93">
        <f>SUM(D379:D470)</f>
        <v>12738</v>
      </c>
    </row>
    <row r="472" spans="1:5" x14ac:dyDescent="0.3">
      <c r="A472" s="11" t="s">
        <v>436</v>
      </c>
    </row>
    <row r="474" spans="1:5" x14ac:dyDescent="0.3">
      <c r="A474" s="17" t="s">
        <v>437</v>
      </c>
    </row>
    <row r="475" spans="1:5" ht="26.4" x14ac:dyDescent="0.3">
      <c r="A475" s="119" t="s">
        <v>294</v>
      </c>
      <c r="B475" s="119"/>
      <c r="C475" s="119"/>
      <c r="D475" s="119"/>
      <c r="E475" s="16" t="s">
        <v>438</v>
      </c>
    </row>
    <row r="476" spans="1:5" ht="27.75" customHeight="1" x14ac:dyDescent="0.3">
      <c r="A476" s="118"/>
      <c r="B476" s="118"/>
      <c r="C476" s="118"/>
      <c r="D476" s="118"/>
      <c r="E476" s="15"/>
    </row>
    <row r="477" spans="1:5" x14ac:dyDescent="0.3">
      <c r="A477" s="11" t="s">
        <v>439</v>
      </c>
    </row>
    <row r="478" spans="1:5" x14ac:dyDescent="0.3">
      <c r="A478" s="11" t="s">
        <v>440</v>
      </c>
    </row>
    <row r="480" spans="1:5" x14ac:dyDescent="0.3">
      <c r="A480" s="17" t="s">
        <v>441</v>
      </c>
    </row>
    <row r="481" spans="1:6" ht="39.6" x14ac:dyDescent="0.3">
      <c r="A481" s="118" t="s">
        <v>87</v>
      </c>
      <c r="B481" s="118"/>
      <c r="C481" s="68" t="s">
        <v>300</v>
      </c>
      <c r="D481" s="15" t="s">
        <v>348</v>
      </c>
      <c r="E481" s="68" t="s">
        <v>361</v>
      </c>
      <c r="F481" s="68" t="s">
        <v>68</v>
      </c>
    </row>
    <row r="482" spans="1:6" ht="20.100000000000001" customHeight="1" x14ac:dyDescent="0.3">
      <c r="A482" s="120" t="s">
        <v>442</v>
      </c>
      <c r="B482" s="120"/>
      <c r="C482" s="65" t="s">
        <v>404</v>
      </c>
      <c r="D482" s="27">
        <v>22</v>
      </c>
      <c r="E482" s="27">
        <v>22</v>
      </c>
      <c r="F482" s="71">
        <v>600</v>
      </c>
    </row>
    <row r="483" spans="1:6" ht="20.100000000000001" customHeight="1" x14ac:dyDescent="0.3">
      <c r="A483" s="120" t="s">
        <v>303</v>
      </c>
      <c r="B483" s="120"/>
      <c r="C483" s="65" t="s">
        <v>354</v>
      </c>
      <c r="D483" s="27">
        <v>25</v>
      </c>
      <c r="E483" s="27">
        <v>20</v>
      </c>
      <c r="F483" s="71">
        <v>400</v>
      </c>
    </row>
    <row r="484" spans="1:6" ht="20.100000000000001" customHeight="1" x14ac:dyDescent="0.3">
      <c r="A484" s="120" t="s">
        <v>303</v>
      </c>
      <c r="B484" s="120"/>
      <c r="C484" s="65" t="s">
        <v>339</v>
      </c>
      <c r="D484" s="27">
        <v>50</v>
      </c>
      <c r="E484" s="27">
        <v>50</v>
      </c>
      <c r="F484" s="71">
        <v>500</v>
      </c>
    </row>
    <row r="485" spans="1:6" ht="20.100000000000001" customHeight="1" x14ac:dyDescent="0.3">
      <c r="A485" s="120" t="s">
        <v>303</v>
      </c>
      <c r="B485" s="120"/>
      <c r="C485" s="65" t="s">
        <v>355</v>
      </c>
      <c r="D485" s="27">
        <v>28</v>
      </c>
      <c r="E485" s="27">
        <v>10</v>
      </c>
      <c r="F485" s="71">
        <v>350</v>
      </c>
    </row>
    <row r="486" spans="1:6" ht="20.100000000000001" customHeight="1" x14ac:dyDescent="0.3">
      <c r="A486" s="120" t="s">
        <v>303</v>
      </c>
      <c r="B486" s="120"/>
      <c r="C486" s="65" t="s">
        <v>225</v>
      </c>
      <c r="D486" s="27">
        <v>17</v>
      </c>
      <c r="E486" s="27">
        <v>17</v>
      </c>
      <c r="F486" s="71">
        <v>300</v>
      </c>
    </row>
    <row r="487" spans="1:6" ht="20.100000000000001" customHeight="1" x14ac:dyDescent="0.3">
      <c r="A487" s="120" t="s">
        <v>303</v>
      </c>
      <c r="B487" s="120"/>
      <c r="C487" s="65" t="s">
        <v>193</v>
      </c>
      <c r="D487" s="27">
        <v>74</v>
      </c>
      <c r="E487" s="27">
        <v>70</v>
      </c>
      <c r="F487" s="71">
        <v>800</v>
      </c>
    </row>
    <row r="488" spans="1:6" ht="20.100000000000001" customHeight="1" x14ac:dyDescent="0.3">
      <c r="A488" s="120" t="s">
        <v>303</v>
      </c>
      <c r="B488" s="120"/>
      <c r="C488" s="65" t="s">
        <v>251</v>
      </c>
      <c r="D488" s="27">
        <v>74</v>
      </c>
      <c r="E488" s="27">
        <v>40</v>
      </c>
      <c r="F488" s="71">
        <v>450</v>
      </c>
    </row>
    <row r="489" spans="1:6" ht="20.100000000000001" customHeight="1" x14ac:dyDescent="0.3">
      <c r="A489" s="120" t="s">
        <v>305</v>
      </c>
      <c r="B489" s="120"/>
      <c r="C489" s="65" t="s">
        <v>229</v>
      </c>
      <c r="D489" s="27">
        <v>30</v>
      </c>
      <c r="E489" s="27">
        <v>25</v>
      </c>
      <c r="F489" s="71">
        <v>1500</v>
      </c>
    </row>
    <row r="490" spans="1:6" ht="20.100000000000001" customHeight="1" x14ac:dyDescent="0.3">
      <c r="A490" s="120" t="s">
        <v>303</v>
      </c>
      <c r="B490" s="120"/>
      <c r="C490" s="65" t="s">
        <v>173</v>
      </c>
      <c r="D490" s="28">
        <v>14</v>
      </c>
      <c r="E490" s="28">
        <v>14</v>
      </c>
      <c r="F490" s="71">
        <v>450</v>
      </c>
    </row>
    <row r="491" spans="1:6" ht="20.100000000000001" customHeight="1" x14ac:dyDescent="0.3">
      <c r="A491" s="120" t="s">
        <v>442</v>
      </c>
      <c r="B491" s="120"/>
      <c r="C491" s="65" t="s">
        <v>276</v>
      </c>
      <c r="D491" s="27">
        <v>50</v>
      </c>
      <c r="E491" s="27">
        <v>40</v>
      </c>
      <c r="F491" s="71">
        <v>500</v>
      </c>
    </row>
    <row r="492" spans="1:6" ht="20.100000000000001" customHeight="1" x14ac:dyDescent="0.3">
      <c r="A492" s="120" t="s">
        <v>303</v>
      </c>
      <c r="B492" s="120"/>
      <c r="C492" s="65" t="s">
        <v>180</v>
      </c>
      <c r="D492" s="27">
        <v>40</v>
      </c>
      <c r="E492" s="27">
        <v>25</v>
      </c>
      <c r="F492" s="71">
        <v>450</v>
      </c>
    </row>
    <row r="493" spans="1:6" ht="20.100000000000001" customHeight="1" x14ac:dyDescent="0.3">
      <c r="A493" s="118" t="s">
        <v>443</v>
      </c>
      <c r="B493" s="118"/>
      <c r="C493" s="15" t="s">
        <v>142</v>
      </c>
      <c r="D493" s="29">
        <v>50</v>
      </c>
      <c r="E493" s="29">
        <v>50</v>
      </c>
      <c r="F493" s="98">
        <v>200</v>
      </c>
    </row>
    <row r="494" spans="1:6" ht="20.100000000000001" customHeight="1" x14ac:dyDescent="0.3">
      <c r="A494" s="136" t="s">
        <v>303</v>
      </c>
      <c r="B494" s="136"/>
      <c r="C494" s="33" t="s">
        <v>444</v>
      </c>
      <c r="D494" s="30">
        <v>50</v>
      </c>
      <c r="E494" s="30">
        <v>50</v>
      </c>
      <c r="F494" s="106">
        <v>350</v>
      </c>
    </row>
    <row r="495" spans="1:6" ht="20.100000000000001" customHeight="1" x14ac:dyDescent="0.3">
      <c r="A495" s="135" t="s">
        <v>445</v>
      </c>
      <c r="B495" s="135"/>
      <c r="C495" s="31" t="s">
        <v>398</v>
      </c>
      <c r="D495" s="32">
        <v>70</v>
      </c>
      <c r="E495" s="32">
        <v>70</v>
      </c>
      <c r="F495" s="101">
        <v>150</v>
      </c>
    </row>
    <row r="496" spans="1:6" ht="20.100000000000001" customHeight="1" x14ac:dyDescent="0.3">
      <c r="A496" s="135" t="s">
        <v>445</v>
      </c>
      <c r="B496" s="135"/>
      <c r="C496" s="31" t="s">
        <v>395</v>
      </c>
      <c r="D496" s="32">
        <v>37</v>
      </c>
      <c r="E496" s="32">
        <v>37</v>
      </c>
      <c r="F496" s="101">
        <v>150</v>
      </c>
    </row>
    <row r="497" spans="1:6" ht="20.100000000000001" customHeight="1" x14ac:dyDescent="0.3">
      <c r="A497" s="135" t="s">
        <v>443</v>
      </c>
      <c r="B497" s="135"/>
      <c r="C497" s="31" t="s">
        <v>446</v>
      </c>
      <c r="D497" s="32">
        <v>37</v>
      </c>
      <c r="E497" s="32">
        <v>37</v>
      </c>
      <c r="F497" s="101">
        <v>350</v>
      </c>
    </row>
    <row r="498" spans="1:6" x14ac:dyDescent="0.3">
      <c r="A498" s="11" t="s">
        <v>447</v>
      </c>
      <c r="E498" s="19" t="s">
        <v>53</v>
      </c>
      <c r="F498" s="93">
        <f>SUM(F482:F497)</f>
        <v>7500</v>
      </c>
    </row>
    <row r="500" spans="1:6" ht="15.6" x14ac:dyDescent="0.3">
      <c r="A500" s="22" t="s">
        <v>448</v>
      </c>
    </row>
    <row r="501" spans="1:6" ht="26.25" customHeight="1" x14ac:dyDescent="0.3">
      <c r="A501" s="119" t="s">
        <v>449</v>
      </c>
      <c r="B501" s="119"/>
      <c r="C501" s="14" t="s">
        <v>450</v>
      </c>
      <c r="D501" s="14" t="s">
        <v>451</v>
      </c>
      <c r="E501" s="34" t="s">
        <v>68</v>
      </c>
    </row>
    <row r="502" spans="1:6" x14ac:dyDescent="0.3">
      <c r="A502" s="133" t="s">
        <v>111</v>
      </c>
      <c r="B502" s="134"/>
      <c r="C502" s="35">
        <v>1</v>
      </c>
      <c r="D502" s="35" t="s">
        <v>452</v>
      </c>
      <c r="E502" s="36">
        <v>60</v>
      </c>
    </row>
    <row r="503" spans="1:6" x14ac:dyDescent="0.3">
      <c r="A503" s="133" t="s">
        <v>113</v>
      </c>
      <c r="B503" s="134"/>
      <c r="C503" s="35">
        <v>1</v>
      </c>
      <c r="D503" s="35" t="s">
        <v>452</v>
      </c>
      <c r="E503" s="36">
        <v>60</v>
      </c>
    </row>
    <row r="504" spans="1:6" x14ac:dyDescent="0.3">
      <c r="A504" s="133" t="s">
        <v>453</v>
      </c>
      <c r="B504" s="134"/>
      <c r="C504" s="35">
        <v>1</v>
      </c>
      <c r="D504" s="35" t="s">
        <v>452</v>
      </c>
      <c r="E504" s="36">
        <v>60</v>
      </c>
    </row>
    <row r="505" spans="1:6" x14ac:dyDescent="0.3">
      <c r="A505" s="133" t="s">
        <v>263</v>
      </c>
      <c r="B505" s="134"/>
      <c r="C505" s="35">
        <v>1</v>
      </c>
      <c r="D505" s="35" t="s">
        <v>452</v>
      </c>
      <c r="E505" s="36">
        <v>60</v>
      </c>
    </row>
    <row r="506" spans="1:6" x14ac:dyDescent="0.3">
      <c r="A506" s="133" t="s">
        <v>358</v>
      </c>
      <c r="B506" s="134"/>
      <c r="C506" s="35">
        <v>1</v>
      </c>
      <c r="D506" s="35" t="s">
        <v>452</v>
      </c>
      <c r="E506" s="36">
        <v>60</v>
      </c>
    </row>
    <row r="507" spans="1:6" x14ac:dyDescent="0.3">
      <c r="A507" s="133" t="s">
        <v>193</v>
      </c>
      <c r="B507" s="134"/>
      <c r="C507" s="35">
        <v>1</v>
      </c>
      <c r="D507" s="35" t="s">
        <v>452</v>
      </c>
      <c r="E507" s="36">
        <v>60</v>
      </c>
    </row>
    <row r="508" spans="1:6" x14ac:dyDescent="0.3">
      <c r="A508" s="133" t="s">
        <v>216</v>
      </c>
      <c r="B508" s="134"/>
      <c r="C508" s="35">
        <v>1</v>
      </c>
      <c r="D508" s="35" t="s">
        <v>452</v>
      </c>
      <c r="E508" s="36">
        <v>60</v>
      </c>
    </row>
    <row r="509" spans="1:6" x14ac:dyDescent="0.3">
      <c r="A509" s="133" t="s">
        <v>241</v>
      </c>
      <c r="B509" s="134"/>
      <c r="C509" s="35">
        <v>4</v>
      </c>
      <c r="D509" s="35" t="s">
        <v>452</v>
      </c>
      <c r="E509" s="36">
        <v>200</v>
      </c>
    </row>
    <row r="510" spans="1:6" x14ac:dyDescent="0.3">
      <c r="A510" s="133" t="s">
        <v>454</v>
      </c>
      <c r="B510" s="134"/>
      <c r="C510" s="35">
        <v>1</v>
      </c>
      <c r="D510" s="35" t="s">
        <v>452</v>
      </c>
      <c r="E510" s="36">
        <v>60</v>
      </c>
    </row>
    <row r="511" spans="1:6" x14ac:dyDescent="0.3">
      <c r="A511" s="133" t="s">
        <v>180</v>
      </c>
      <c r="B511" s="134"/>
      <c r="C511" s="35">
        <v>1</v>
      </c>
      <c r="D511" s="35" t="s">
        <v>452</v>
      </c>
      <c r="E511" s="36">
        <v>60</v>
      </c>
    </row>
    <row r="512" spans="1:6" x14ac:dyDescent="0.3">
      <c r="C512" s="19" t="s">
        <v>53</v>
      </c>
      <c r="E512" s="93">
        <f>SUM(E502:E511)</f>
        <v>740</v>
      </c>
    </row>
    <row r="513" spans="1:4" x14ac:dyDescent="0.3">
      <c r="A513" s="11" t="s">
        <v>455</v>
      </c>
    </row>
    <row r="514" spans="1:4" x14ac:dyDescent="0.3">
      <c r="A514" s="11" t="s">
        <v>456</v>
      </c>
    </row>
    <row r="515" spans="1:4" x14ac:dyDescent="0.3">
      <c r="A515" s="11" t="s">
        <v>457</v>
      </c>
    </row>
    <row r="516" spans="1:4" x14ac:dyDescent="0.3">
      <c r="A516" s="38" t="s">
        <v>458</v>
      </c>
    </row>
    <row r="518" spans="1:4" ht="15.6" x14ac:dyDescent="0.3">
      <c r="A518" s="37" t="s">
        <v>459</v>
      </c>
    </row>
    <row r="519" spans="1:4" x14ac:dyDescent="0.3">
      <c r="A519" s="17" t="s">
        <v>460</v>
      </c>
    </row>
    <row r="520" spans="1:4" ht="53.4" x14ac:dyDescent="0.3">
      <c r="A520" s="119" t="s">
        <v>300</v>
      </c>
      <c r="B520" s="119"/>
      <c r="C520" s="72" t="s">
        <v>461</v>
      </c>
      <c r="D520" s="39" t="s">
        <v>462</v>
      </c>
    </row>
    <row r="521" spans="1:4" x14ac:dyDescent="0.3">
      <c r="A521" s="120" t="s">
        <v>302</v>
      </c>
      <c r="B521" s="120"/>
      <c r="C521" s="65">
        <v>0</v>
      </c>
      <c r="D521" s="65">
        <v>1</v>
      </c>
    </row>
    <row r="522" spans="1:4" x14ac:dyDescent="0.3">
      <c r="A522" s="120" t="s">
        <v>113</v>
      </c>
      <c r="B522" s="120"/>
      <c r="C522" s="65">
        <v>4</v>
      </c>
      <c r="D522" s="65"/>
    </row>
    <row r="523" spans="1:4" x14ac:dyDescent="0.3">
      <c r="A523" s="120" t="s">
        <v>463</v>
      </c>
      <c r="B523" s="120"/>
      <c r="C523" s="65">
        <v>5</v>
      </c>
      <c r="D523" s="65">
        <v>1</v>
      </c>
    </row>
    <row r="524" spans="1:4" x14ac:dyDescent="0.3">
      <c r="A524" s="120" t="s">
        <v>263</v>
      </c>
      <c r="B524" s="120"/>
      <c r="C524" s="65">
        <v>1</v>
      </c>
      <c r="D524" s="65"/>
    </row>
    <row r="525" spans="1:4" x14ac:dyDescent="0.3">
      <c r="A525" s="120" t="s">
        <v>339</v>
      </c>
      <c r="B525" s="120"/>
      <c r="C525" s="65">
        <v>25</v>
      </c>
      <c r="D525" s="65"/>
    </row>
    <row r="526" spans="1:4" x14ac:dyDescent="0.3">
      <c r="A526" s="120" t="s">
        <v>121</v>
      </c>
      <c r="B526" s="120"/>
      <c r="C526" s="65">
        <v>15</v>
      </c>
      <c r="D526" s="65"/>
    </row>
    <row r="527" spans="1:4" x14ac:dyDescent="0.3">
      <c r="A527" s="120" t="s">
        <v>409</v>
      </c>
      <c r="B527" s="120"/>
      <c r="C527" s="65">
        <v>7</v>
      </c>
      <c r="D527" s="65"/>
    </row>
    <row r="528" spans="1:4" x14ac:dyDescent="0.3">
      <c r="A528" s="120" t="s">
        <v>124</v>
      </c>
      <c r="B528" s="120"/>
      <c r="C528" s="65">
        <v>4</v>
      </c>
      <c r="D528" s="65"/>
    </row>
    <row r="529" spans="1:4" x14ac:dyDescent="0.3">
      <c r="A529" s="120" t="s">
        <v>225</v>
      </c>
      <c r="B529" s="120"/>
      <c r="C529" s="65">
        <v>5</v>
      </c>
      <c r="D529" s="65">
        <v>1</v>
      </c>
    </row>
    <row r="530" spans="1:4" x14ac:dyDescent="0.3">
      <c r="A530" s="129" t="s">
        <v>271</v>
      </c>
      <c r="B530" s="130"/>
      <c r="C530" s="65">
        <v>5</v>
      </c>
      <c r="D530" s="70">
        <v>1</v>
      </c>
    </row>
    <row r="531" spans="1:4" x14ac:dyDescent="0.3">
      <c r="A531" s="129" t="s">
        <v>464</v>
      </c>
      <c r="B531" s="130"/>
      <c r="C531" s="65">
        <v>8</v>
      </c>
      <c r="D531" s="70">
        <v>1</v>
      </c>
    </row>
    <row r="532" spans="1:4" x14ac:dyDescent="0.3">
      <c r="A532" s="129" t="s">
        <v>465</v>
      </c>
      <c r="B532" s="130"/>
      <c r="C532" s="65">
        <v>4</v>
      </c>
      <c r="D532" s="70"/>
    </row>
    <row r="533" spans="1:4" x14ac:dyDescent="0.3">
      <c r="A533" s="129" t="s">
        <v>466</v>
      </c>
      <c r="B533" s="130"/>
      <c r="C533" s="65">
        <v>3</v>
      </c>
      <c r="D533" s="70"/>
    </row>
    <row r="534" spans="1:4" x14ac:dyDescent="0.3">
      <c r="A534" s="129" t="s">
        <v>467</v>
      </c>
      <c r="B534" s="130"/>
      <c r="C534" s="65">
        <v>4</v>
      </c>
      <c r="D534" s="70"/>
    </row>
    <row r="535" spans="1:4" x14ac:dyDescent="0.3">
      <c r="A535" s="129" t="s">
        <v>468</v>
      </c>
      <c r="B535" s="130"/>
      <c r="C535" s="65">
        <v>6</v>
      </c>
      <c r="D535" s="70"/>
    </row>
    <row r="536" spans="1:4" x14ac:dyDescent="0.3">
      <c r="A536" s="129" t="s">
        <v>173</v>
      </c>
      <c r="B536" s="130"/>
      <c r="C536" s="65">
        <v>10</v>
      </c>
      <c r="D536" s="70"/>
    </row>
    <row r="537" spans="1:4" x14ac:dyDescent="0.3">
      <c r="A537" s="129" t="s">
        <v>241</v>
      </c>
      <c r="B537" s="130"/>
      <c r="C537" s="65">
        <v>4</v>
      </c>
      <c r="D537" s="70"/>
    </row>
    <row r="538" spans="1:4" x14ac:dyDescent="0.3">
      <c r="A538" s="129" t="s">
        <v>274</v>
      </c>
      <c r="B538" s="130"/>
      <c r="C538" s="65">
        <v>6</v>
      </c>
      <c r="D538" s="70"/>
    </row>
    <row r="539" spans="1:4" x14ac:dyDescent="0.3">
      <c r="A539" s="129" t="s">
        <v>131</v>
      </c>
      <c r="B539" s="130"/>
      <c r="C539" s="65">
        <v>1</v>
      </c>
      <c r="D539" s="70">
        <v>3</v>
      </c>
    </row>
    <row r="540" spans="1:4" x14ac:dyDescent="0.3">
      <c r="A540" s="129" t="s">
        <v>469</v>
      </c>
      <c r="B540" s="130"/>
      <c r="C540" s="65">
        <v>25</v>
      </c>
      <c r="D540" s="70"/>
    </row>
    <row r="541" spans="1:4" x14ac:dyDescent="0.3">
      <c r="A541" s="129" t="s">
        <v>470</v>
      </c>
      <c r="B541" s="130"/>
      <c r="C541" s="65">
        <v>3</v>
      </c>
      <c r="D541" s="70">
        <v>1</v>
      </c>
    </row>
    <row r="542" spans="1:4" x14ac:dyDescent="0.3">
      <c r="A542" s="129" t="s">
        <v>471</v>
      </c>
      <c r="B542" s="130"/>
      <c r="C542" s="65">
        <v>2</v>
      </c>
      <c r="D542" s="70"/>
    </row>
    <row r="543" spans="1:4" x14ac:dyDescent="0.3">
      <c r="A543" s="129" t="s">
        <v>454</v>
      </c>
      <c r="B543" s="130"/>
      <c r="C543" s="65">
        <v>3</v>
      </c>
      <c r="D543" s="70">
        <v>1</v>
      </c>
    </row>
    <row r="544" spans="1:4" x14ac:dyDescent="0.3">
      <c r="A544" s="131" t="s">
        <v>472</v>
      </c>
      <c r="B544" s="132"/>
      <c r="C544" s="72">
        <v>3</v>
      </c>
      <c r="D544" s="70"/>
    </row>
    <row r="545" spans="1:6" x14ac:dyDescent="0.3">
      <c r="A545" s="131" t="s">
        <v>142</v>
      </c>
      <c r="B545" s="132"/>
      <c r="C545" s="72">
        <v>5</v>
      </c>
      <c r="D545" s="70"/>
    </row>
    <row r="546" spans="1:6" x14ac:dyDescent="0.3">
      <c r="A546" s="131" t="s">
        <v>280</v>
      </c>
      <c r="B546" s="132"/>
      <c r="C546" s="72">
        <v>2</v>
      </c>
      <c r="D546" s="70"/>
    </row>
    <row r="547" spans="1:6" x14ac:dyDescent="0.3">
      <c r="A547" s="131" t="s">
        <v>424</v>
      </c>
      <c r="B547" s="132"/>
      <c r="C547" s="72">
        <v>4</v>
      </c>
      <c r="D547" s="70"/>
    </row>
    <row r="548" spans="1:6" x14ac:dyDescent="0.3">
      <c r="A548" s="131" t="s">
        <v>423</v>
      </c>
      <c r="B548" s="132"/>
      <c r="C548" s="72">
        <v>2</v>
      </c>
      <c r="D548" s="70"/>
    </row>
    <row r="549" spans="1:6" ht="15.6" x14ac:dyDescent="0.3">
      <c r="A549" s="121" t="s">
        <v>430</v>
      </c>
      <c r="B549" s="122"/>
      <c r="C549" s="66">
        <v>5</v>
      </c>
      <c r="D549" s="70"/>
    </row>
    <row r="550" spans="1:6" x14ac:dyDescent="0.3">
      <c r="A550" s="123" t="s">
        <v>473</v>
      </c>
      <c r="B550" s="124"/>
      <c r="C550" s="66">
        <v>5</v>
      </c>
      <c r="D550" s="70"/>
    </row>
    <row r="551" spans="1:6" ht="15.6" x14ac:dyDescent="0.3">
      <c r="A551" s="125" t="s">
        <v>474</v>
      </c>
      <c r="B551" s="126"/>
      <c r="C551" s="96">
        <v>5</v>
      </c>
      <c r="D551" s="70"/>
    </row>
    <row r="552" spans="1:6" ht="15.6" x14ac:dyDescent="0.3">
      <c r="A552" s="125" t="s">
        <v>475</v>
      </c>
      <c r="B552" s="126"/>
      <c r="C552" s="96">
        <v>7</v>
      </c>
      <c r="D552" s="70"/>
    </row>
    <row r="553" spans="1:6" x14ac:dyDescent="0.3">
      <c r="A553" s="127" t="s">
        <v>476</v>
      </c>
      <c r="B553" s="128"/>
      <c r="C553" s="96">
        <v>2</v>
      </c>
      <c r="D553" s="70"/>
    </row>
    <row r="554" spans="1:6" x14ac:dyDescent="0.3">
      <c r="A554" s="127" t="s">
        <v>157</v>
      </c>
      <c r="B554" s="128"/>
      <c r="C554" s="96">
        <v>5</v>
      </c>
      <c r="D554" s="70"/>
    </row>
    <row r="555" spans="1:6" x14ac:dyDescent="0.3">
      <c r="A555" s="8"/>
      <c r="C555" s="92">
        <f>SUM(C521:C554)</f>
        <v>195</v>
      </c>
      <c r="D555" s="92">
        <f>SUM(D521:D554)</f>
        <v>10</v>
      </c>
    </row>
    <row r="556" spans="1:6" x14ac:dyDescent="0.3">
      <c r="A556" s="11" t="s">
        <v>477</v>
      </c>
    </row>
    <row r="557" spans="1:6" x14ac:dyDescent="0.3">
      <c r="A557" s="8"/>
    </row>
    <row r="558" spans="1:6" x14ac:dyDescent="0.3">
      <c r="A558" s="17" t="s">
        <v>478</v>
      </c>
    </row>
    <row r="559" spans="1:6" ht="39.6" x14ac:dyDescent="0.3">
      <c r="A559" s="119" t="s">
        <v>300</v>
      </c>
      <c r="B559" s="119"/>
      <c r="C559" s="72" t="s">
        <v>479</v>
      </c>
      <c r="D559" s="72" t="s">
        <v>480</v>
      </c>
      <c r="E559" s="119" t="s">
        <v>481</v>
      </c>
      <c r="F559" s="119"/>
    </row>
    <row r="560" spans="1:6" x14ac:dyDescent="0.3">
      <c r="A560" s="120" t="s">
        <v>482</v>
      </c>
      <c r="B560" s="120"/>
      <c r="C560" s="41">
        <v>3</v>
      </c>
      <c r="D560" s="65">
        <v>135</v>
      </c>
      <c r="E560" s="120" t="s">
        <v>483</v>
      </c>
      <c r="F560" s="120"/>
    </row>
    <row r="561" spans="1:5" x14ac:dyDescent="0.3">
      <c r="A561" s="11" t="s">
        <v>484</v>
      </c>
    </row>
    <row r="562" spans="1:5" x14ac:dyDescent="0.3">
      <c r="A562" s="11" t="s">
        <v>485</v>
      </c>
    </row>
    <row r="563" spans="1:5" x14ac:dyDescent="0.3">
      <c r="A563" s="42" t="s">
        <v>486</v>
      </c>
    </row>
    <row r="564" spans="1:5" x14ac:dyDescent="0.3">
      <c r="A564" s="42" t="s">
        <v>487</v>
      </c>
    </row>
    <row r="565" spans="1:5" ht="21" customHeight="1" x14ac:dyDescent="0.3">
      <c r="A565" s="11" t="s">
        <v>488</v>
      </c>
    </row>
    <row r="567" spans="1:5" x14ac:dyDescent="0.3">
      <c r="A567" s="43" t="s">
        <v>489</v>
      </c>
    </row>
    <row r="568" spans="1:5" ht="26.4" x14ac:dyDescent="0.3">
      <c r="A568" s="119" t="s">
        <v>490</v>
      </c>
      <c r="B568" s="119"/>
      <c r="C568" s="72" t="s">
        <v>491</v>
      </c>
      <c r="D568" s="119" t="s">
        <v>68</v>
      </c>
      <c r="E568" s="119"/>
    </row>
    <row r="569" spans="1:5" x14ac:dyDescent="0.3">
      <c r="A569" s="118"/>
      <c r="B569" s="118"/>
      <c r="C569" s="15"/>
      <c r="D569" s="118"/>
      <c r="E569" s="118"/>
    </row>
    <row r="570" spans="1:5" x14ac:dyDescent="0.3">
      <c r="A570" s="118"/>
      <c r="B570" s="118"/>
      <c r="C570" s="15"/>
      <c r="D570" s="118"/>
      <c r="E570" s="118"/>
    </row>
    <row r="571" spans="1:5" x14ac:dyDescent="0.3">
      <c r="A571" s="17" t="s">
        <v>492</v>
      </c>
    </row>
    <row r="572" spans="1:5" x14ac:dyDescent="0.3">
      <c r="A572" s="94" t="s">
        <v>493</v>
      </c>
    </row>
    <row r="573" spans="1:5" x14ac:dyDescent="0.3">
      <c r="A573" s="11" t="s">
        <v>494</v>
      </c>
      <c r="B573" s="9"/>
      <c r="C573" s="9"/>
      <c r="D573" s="9"/>
    </row>
    <row r="574" spans="1:5" x14ac:dyDescent="0.3">
      <c r="A574" s="11" t="s">
        <v>495</v>
      </c>
      <c r="B574" s="9"/>
      <c r="C574" s="9"/>
      <c r="D574" s="9"/>
    </row>
    <row r="575" spans="1:5" x14ac:dyDescent="0.3">
      <c r="A575" s="11" t="s">
        <v>496</v>
      </c>
      <c r="B575" s="9"/>
      <c r="C575" s="9"/>
      <c r="D575" s="9"/>
    </row>
    <row r="576" spans="1:5" x14ac:dyDescent="0.3">
      <c r="A576" s="11" t="s">
        <v>497</v>
      </c>
      <c r="B576" s="9"/>
      <c r="C576" s="9"/>
      <c r="D576" s="9"/>
    </row>
    <row r="577" spans="1:4" x14ac:dyDescent="0.3">
      <c r="A577" s="11" t="s">
        <v>498</v>
      </c>
      <c r="B577" s="9"/>
      <c r="C577" s="9"/>
      <c r="D577" s="9"/>
    </row>
    <row r="578" spans="1:4" x14ac:dyDescent="0.3">
      <c r="A578" s="11" t="s">
        <v>499</v>
      </c>
      <c r="B578" s="9"/>
      <c r="C578" s="9"/>
      <c r="D578" s="9"/>
    </row>
    <row r="579" spans="1:4" x14ac:dyDescent="0.3">
      <c r="A579" s="11" t="s">
        <v>500</v>
      </c>
      <c r="B579" s="9"/>
      <c r="C579" s="9"/>
      <c r="D579" s="9"/>
    </row>
    <row r="580" spans="1:4" x14ac:dyDescent="0.3">
      <c r="A580" s="11" t="s">
        <v>501</v>
      </c>
      <c r="B580" s="9"/>
      <c r="C580" s="9"/>
      <c r="D580" s="9"/>
    </row>
    <row r="582" spans="1:4" x14ac:dyDescent="0.3">
      <c r="A582" s="43" t="s">
        <v>502</v>
      </c>
    </row>
    <row r="583" spans="1:4" x14ac:dyDescent="0.3">
      <c r="A583" s="11" t="s">
        <v>503</v>
      </c>
    </row>
    <row r="584" spans="1:4" x14ac:dyDescent="0.3">
      <c r="A584" s="37" t="s">
        <v>504</v>
      </c>
    </row>
    <row r="585" spans="1:4" x14ac:dyDescent="0.3">
      <c r="A585" s="37" t="s">
        <v>505</v>
      </c>
    </row>
    <row r="586" spans="1:4" x14ac:dyDescent="0.3">
      <c r="A586" s="37" t="s">
        <v>506</v>
      </c>
    </row>
    <row r="587" spans="1:4" x14ac:dyDescent="0.3">
      <c r="A587" s="37" t="s">
        <v>507</v>
      </c>
    </row>
    <row r="588" spans="1:4" x14ac:dyDescent="0.3">
      <c r="A588" s="37" t="s">
        <v>508</v>
      </c>
    </row>
    <row r="589" spans="1:4" x14ac:dyDescent="0.3">
      <c r="A589" s="37" t="s">
        <v>509</v>
      </c>
    </row>
    <row r="590" spans="1:4" x14ac:dyDescent="0.3">
      <c r="A590" s="44" t="s">
        <v>510</v>
      </c>
    </row>
    <row r="591" spans="1:4" x14ac:dyDescent="0.3">
      <c r="A591" s="11" t="s">
        <v>511</v>
      </c>
      <c r="B591" s="11" t="s">
        <v>512</v>
      </c>
    </row>
    <row r="594" spans="1:5" x14ac:dyDescent="0.3">
      <c r="A594" s="11" t="s">
        <v>513</v>
      </c>
    </row>
    <row r="597" spans="1:5" ht="27" x14ac:dyDescent="0.3">
      <c r="A597" s="14" t="s">
        <v>514</v>
      </c>
      <c r="B597" s="72" t="s">
        <v>515</v>
      </c>
      <c r="C597" s="72" t="s">
        <v>516</v>
      </c>
      <c r="D597" s="14" t="s">
        <v>517</v>
      </c>
      <c r="E597" s="39" t="s">
        <v>518</v>
      </c>
    </row>
    <row r="598" spans="1:5" ht="26.4" x14ac:dyDescent="0.3">
      <c r="A598" s="14" t="s">
        <v>519</v>
      </c>
      <c r="B598" s="68" t="s">
        <v>520</v>
      </c>
      <c r="C598" s="15" t="s">
        <v>521</v>
      </c>
      <c r="D598" s="46" t="s">
        <v>522</v>
      </c>
      <c r="E598" s="2"/>
    </row>
    <row r="599" spans="1:5" ht="26.4" x14ac:dyDescent="0.3">
      <c r="A599" s="15"/>
      <c r="B599" s="68" t="s">
        <v>523</v>
      </c>
      <c r="C599" s="15" t="s">
        <v>524</v>
      </c>
      <c r="D599" s="47">
        <v>0.7</v>
      </c>
      <c r="E599" s="2"/>
    </row>
    <row r="600" spans="1:5" x14ac:dyDescent="0.3">
      <c r="A600" s="49"/>
      <c r="B600" s="87" t="s">
        <v>525</v>
      </c>
      <c r="C600" s="50">
        <v>800</v>
      </c>
      <c r="D600" s="51">
        <v>0.8</v>
      </c>
      <c r="E600" s="5"/>
    </row>
    <row r="601" spans="1:5" ht="26.25" customHeight="1" x14ac:dyDescent="0.3">
      <c r="A601" s="2"/>
      <c r="B601" s="68" t="s">
        <v>526</v>
      </c>
      <c r="C601" s="48">
        <v>2650</v>
      </c>
      <c r="D601" s="47">
        <v>0.7</v>
      </c>
      <c r="E601" s="48">
        <v>1855</v>
      </c>
    </row>
    <row r="602" spans="1:5" x14ac:dyDescent="0.3">
      <c r="A602" s="2"/>
      <c r="B602" s="68" t="s">
        <v>527</v>
      </c>
      <c r="C602" s="15">
        <v>3000</v>
      </c>
      <c r="D602" s="52">
        <v>0.7</v>
      </c>
      <c r="E602" s="15" t="s">
        <v>528</v>
      </c>
    </row>
    <row r="603" spans="1:5" ht="26.25" customHeight="1" x14ac:dyDescent="0.3">
      <c r="A603" s="2"/>
      <c r="B603" s="68" t="s">
        <v>529</v>
      </c>
      <c r="C603" s="48">
        <v>94268</v>
      </c>
      <c r="D603" s="15" t="s">
        <v>530</v>
      </c>
      <c r="E603" s="15" t="s">
        <v>531</v>
      </c>
    </row>
    <row r="604" spans="1:5" ht="26.25" customHeight="1" x14ac:dyDescent="0.3">
      <c r="A604" s="5"/>
      <c r="B604" s="68" t="s">
        <v>532</v>
      </c>
      <c r="C604" s="48">
        <v>6150</v>
      </c>
      <c r="D604" s="47">
        <v>0.5</v>
      </c>
      <c r="E604" s="48">
        <v>3075</v>
      </c>
    </row>
    <row r="605" spans="1:5" ht="26.4" x14ac:dyDescent="0.3">
      <c r="A605" s="14" t="s">
        <v>533</v>
      </c>
      <c r="B605" s="114" t="s">
        <v>534</v>
      </c>
      <c r="C605" s="15" t="s">
        <v>535</v>
      </c>
      <c r="D605" s="15" t="s">
        <v>536</v>
      </c>
      <c r="E605" s="48">
        <v>14850</v>
      </c>
    </row>
    <row r="606" spans="1:5" ht="26.4" x14ac:dyDescent="0.3">
      <c r="A606" s="15"/>
      <c r="B606" s="114" t="s">
        <v>537</v>
      </c>
      <c r="C606" s="15" t="s">
        <v>538</v>
      </c>
      <c r="D606" s="15" t="s">
        <v>539</v>
      </c>
      <c r="E606" s="53">
        <v>5312</v>
      </c>
    </row>
    <row r="607" spans="1:5" ht="26.4" x14ac:dyDescent="0.3">
      <c r="A607" s="15"/>
      <c r="B607" s="114" t="s">
        <v>540</v>
      </c>
      <c r="C607" s="15" t="s">
        <v>541</v>
      </c>
      <c r="D607" s="15" t="s">
        <v>542</v>
      </c>
      <c r="E607" s="48">
        <v>15353</v>
      </c>
    </row>
    <row r="608" spans="1:5" ht="39" customHeight="1" x14ac:dyDescent="0.3">
      <c r="A608" s="14"/>
      <c r="B608" s="114" t="s">
        <v>543</v>
      </c>
      <c r="C608" s="15" t="s">
        <v>544</v>
      </c>
      <c r="D608" s="54">
        <v>0.5</v>
      </c>
      <c r="E608" s="53">
        <v>640</v>
      </c>
    </row>
    <row r="609" spans="1:5" x14ac:dyDescent="0.3">
      <c r="A609" s="14"/>
      <c r="B609" s="114" t="s">
        <v>545</v>
      </c>
      <c r="C609" s="15" t="s">
        <v>546</v>
      </c>
      <c r="D609" s="54">
        <v>0.7</v>
      </c>
      <c r="E609" s="53">
        <v>1995</v>
      </c>
    </row>
    <row r="610" spans="1:5" ht="26.4" x14ac:dyDescent="0.3">
      <c r="A610" s="14" t="s">
        <v>547</v>
      </c>
      <c r="B610" s="114" t="s">
        <v>548</v>
      </c>
      <c r="C610" s="48">
        <v>13982</v>
      </c>
      <c r="D610" s="47">
        <v>0.4</v>
      </c>
      <c r="E610" s="15" t="s">
        <v>549</v>
      </c>
    </row>
    <row r="611" spans="1:5" ht="26.25" customHeight="1" x14ac:dyDescent="0.3">
      <c r="A611" s="15"/>
      <c r="B611" s="114" t="s">
        <v>550</v>
      </c>
      <c r="C611" s="15" t="s">
        <v>551</v>
      </c>
      <c r="D611" s="15" t="s">
        <v>552</v>
      </c>
      <c r="E611" s="48">
        <v>12438</v>
      </c>
    </row>
    <row r="612" spans="1:5" ht="26.25" customHeight="1" x14ac:dyDescent="0.3">
      <c r="A612" s="15"/>
      <c r="B612" s="114" t="s">
        <v>553</v>
      </c>
      <c r="C612" s="48">
        <v>7500</v>
      </c>
      <c r="D612" s="47">
        <v>0.5</v>
      </c>
      <c r="E612" s="48">
        <v>3750</v>
      </c>
    </row>
    <row r="613" spans="1:5" ht="25.5" customHeight="1" x14ac:dyDescent="0.3">
      <c r="A613" s="14" t="s">
        <v>554</v>
      </c>
      <c r="B613" s="114" t="s">
        <v>555</v>
      </c>
      <c r="C613" s="48">
        <v>740</v>
      </c>
      <c r="D613" s="47">
        <v>0.8</v>
      </c>
      <c r="E613" s="53">
        <v>592</v>
      </c>
    </row>
    <row r="614" spans="1:5" ht="26.25" customHeight="1" x14ac:dyDescent="0.3">
      <c r="A614" s="14" t="s">
        <v>556</v>
      </c>
      <c r="B614" s="114" t="s">
        <v>557</v>
      </c>
      <c r="C614" s="15" t="s">
        <v>558</v>
      </c>
      <c r="D614" s="15" t="s">
        <v>559</v>
      </c>
      <c r="E614" s="48">
        <v>2100</v>
      </c>
    </row>
    <row r="615" spans="1:5" ht="26.25" customHeight="1" x14ac:dyDescent="0.3">
      <c r="A615" s="55"/>
      <c r="B615" s="68" t="s">
        <v>560</v>
      </c>
      <c r="C615" s="53">
        <v>75</v>
      </c>
      <c r="D615" s="15" t="s">
        <v>561</v>
      </c>
      <c r="E615" s="53">
        <v>75</v>
      </c>
    </row>
    <row r="616" spans="1:5" x14ac:dyDescent="0.3">
      <c r="A616" s="2"/>
      <c r="B616" s="68" t="s">
        <v>562</v>
      </c>
      <c r="C616" s="53">
        <v>135</v>
      </c>
      <c r="D616" s="15" t="s">
        <v>563</v>
      </c>
      <c r="E616" s="53">
        <v>135</v>
      </c>
    </row>
  </sheetData>
  <mergeCells count="1210">
    <mergeCell ref="A5:F5"/>
    <mergeCell ref="H5:I5"/>
    <mergeCell ref="A6:E6"/>
    <mergeCell ref="H6:I6"/>
    <mergeCell ref="H7:I7"/>
    <mergeCell ref="H8:I8"/>
    <mergeCell ref="A1:B1"/>
    <mergeCell ref="A2:F2"/>
    <mergeCell ref="H2:I2"/>
    <mergeCell ref="A3:F3"/>
    <mergeCell ref="H3:I3"/>
    <mergeCell ref="A4:F4"/>
    <mergeCell ref="H4:I4"/>
    <mergeCell ref="A17:B17"/>
    <mergeCell ref="C17:E17"/>
    <mergeCell ref="F17:G17"/>
    <mergeCell ref="H17:I17"/>
    <mergeCell ref="A18:B18"/>
    <mergeCell ref="C18:E18"/>
    <mergeCell ref="F18:G18"/>
    <mergeCell ref="H18:I18"/>
    <mergeCell ref="A15:B15"/>
    <mergeCell ref="C15:E15"/>
    <mergeCell ref="F15:G15"/>
    <mergeCell ref="H15:I15"/>
    <mergeCell ref="A16:B16"/>
    <mergeCell ref="C16:E16"/>
    <mergeCell ref="F16:G16"/>
    <mergeCell ref="H16:I16"/>
    <mergeCell ref="H9:I9"/>
    <mergeCell ref="H10:I10"/>
    <mergeCell ref="H11:I11"/>
    <mergeCell ref="A14:B14"/>
    <mergeCell ref="C14:E14"/>
    <mergeCell ref="F14:G14"/>
    <mergeCell ref="A23:B23"/>
    <mergeCell ref="C23:E23"/>
    <mergeCell ref="F23:G23"/>
    <mergeCell ref="H23:I23"/>
    <mergeCell ref="A24:B24"/>
    <mergeCell ref="C24:E24"/>
    <mergeCell ref="F24:G24"/>
    <mergeCell ref="H24:I24"/>
    <mergeCell ref="A21:B21"/>
    <mergeCell ref="C21:E21"/>
    <mergeCell ref="F21:G21"/>
    <mergeCell ref="H21:I21"/>
    <mergeCell ref="A22:B22"/>
    <mergeCell ref="C22:E22"/>
    <mergeCell ref="F22:G22"/>
    <mergeCell ref="H22:I22"/>
    <mergeCell ref="A19:B19"/>
    <mergeCell ref="C19:E19"/>
    <mergeCell ref="F19:G19"/>
    <mergeCell ref="H19:I19"/>
    <mergeCell ref="A20:B20"/>
    <mergeCell ref="C20:E20"/>
    <mergeCell ref="F20:G20"/>
    <mergeCell ref="H20:I20"/>
    <mergeCell ref="A30:B30"/>
    <mergeCell ref="C30:E30"/>
    <mergeCell ref="F30:G30"/>
    <mergeCell ref="H30:I30"/>
    <mergeCell ref="A32:B32"/>
    <mergeCell ref="C32:E32"/>
    <mergeCell ref="F32:G32"/>
    <mergeCell ref="H32:I32"/>
    <mergeCell ref="A27:B27"/>
    <mergeCell ref="F27:G27"/>
    <mergeCell ref="H27:I27"/>
    <mergeCell ref="A29:B29"/>
    <mergeCell ref="C29:E29"/>
    <mergeCell ref="F29:G29"/>
    <mergeCell ref="H29:I29"/>
    <mergeCell ref="A25:B25"/>
    <mergeCell ref="C25:E25"/>
    <mergeCell ref="F25:G25"/>
    <mergeCell ref="H25:I25"/>
    <mergeCell ref="A26:B26"/>
    <mergeCell ref="C26:E26"/>
    <mergeCell ref="F26:G26"/>
    <mergeCell ref="H26:I26"/>
    <mergeCell ref="A41:B41"/>
    <mergeCell ref="C41:E41"/>
    <mergeCell ref="F41:G41"/>
    <mergeCell ref="H41:I41"/>
    <mergeCell ref="A42:B42"/>
    <mergeCell ref="C42:E42"/>
    <mergeCell ref="F42:G42"/>
    <mergeCell ref="H42:I42"/>
    <mergeCell ref="A37:L37"/>
    <mergeCell ref="A39:H39"/>
    <mergeCell ref="A40:B40"/>
    <mergeCell ref="C40:E40"/>
    <mergeCell ref="F40:G40"/>
    <mergeCell ref="H40:I40"/>
    <mergeCell ref="A33:B33"/>
    <mergeCell ref="C33:E33"/>
    <mergeCell ref="F33:G33"/>
    <mergeCell ref="H33:I33"/>
    <mergeCell ref="A35:I35"/>
    <mergeCell ref="A36:L36"/>
    <mergeCell ref="A49:B49"/>
    <mergeCell ref="C49:E49"/>
    <mergeCell ref="F49:G49"/>
    <mergeCell ref="H49:I49"/>
    <mergeCell ref="F50:G50"/>
    <mergeCell ref="H50:I50"/>
    <mergeCell ref="A46:G46"/>
    <mergeCell ref="A47:B47"/>
    <mergeCell ref="C47:E47"/>
    <mergeCell ref="F47:G47"/>
    <mergeCell ref="H47:I47"/>
    <mergeCell ref="A48:B48"/>
    <mergeCell ref="C48:E48"/>
    <mergeCell ref="F48:G48"/>
    <mergeCell ref="H48:I48"/>
    <mergeCell ref="A43:B43"/>
    <mergeCell ref="C43:E43"/>
    <mergeCell ref="F43:G43"/>
    <mergeCell ref="H43:I43"/>
    <mergeCell ref="F44:G44"/>
    <mergeCell ref="H44:I44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1:I51"/>
    <mergeCell ref="A52:C52"/>
    <mergeCell ref="A54:G54"/>
    <mergeCell ref="A55:B55"/>
    <mergeCell ref="C55:E55"/>
    <mergeCell ref="A56:B56"/>
    <mergeCell ref="C56:E56"/>
    <mergeCell ref="A72:B72"/>
    <mergeCell ref="C72:E72"/>
    <mergeCell ref="A73:B73"/>
    <mergeCell ref="C73:E73"/>
    <mergeCell ref="C74:E74"/>
    <mergeCell ref="A75:I75"/>
    <mergeCell ref="A66:B66"/>
    <mergeCell ref="C66:E66"/>
    <mergeCell ref="A67:B67"/>
    <mergeCell ref="C67:E67"/>
    <mergeCell ref="A69:F69"/>
    <mergeCell ref="A71:I71"/>
    <mergeCell ref="A63:B63"/>
    <mergeCell ref="C63:E63"/>
    <mergeCell ref="A64:B64"/>
    <mergeCell ref="C64:E64"/>
    <mergeCell ref="A65:B65"/>
    <mergeCell ref="C65:E65"/>
    <mergeCell ref="A85:B85"/>
    <mergeCell ref="C85:E85"/>
    <mergeCell ref="F85:G85"/>
    <mergeCell ref="H85:I85"/>
    <mergeCell ref="A86:B86"/>
    <mergeCell ref="C86:E86"/>
    <mergeCell ref="F86:G86"/>
    <mergeCell ref="H86:I86"/>
    <mergeCell ref="A83:B83"/>
    <mergeCell ref="C83:E83"/>
    <mergeCell ref="F83:G83"/>
    <mergeCell ref="H83:I83"/>
    <mergeCell ref="A84:B84"/>
    <mergeCell ref="C84:E84"/>
    <mergeCell ref="F84:G84"/>
    <mergeCell ref="H84:I84"/>
    <mergeCell ref="A80:I80"/>
    <mergeCell ref="A81:B81"/>
    <mergeCell ref="C81:E81"/>
    <mergeCell ref="F81:G81"/>
    <mergeCell ref="H81:I81"/>
    <mergeCell ref="A82:B82"/>
    <mergeCell ref="C82:E82"/>
    <mergeCell ref="F82:G82"/>
    <mergeCell ref="H82:I82"/>
    <mergeCell ref="A91:B91"/>
    <mergeCell ref="C91:E91"/>
    <mergeCell ref="F91:G91"/>
    <mergeCell ref="H91:I91"/>
    <mergeCell ref="A92:B92"/>
    <mergeCell ref="C92:E92"/>
    <mergeCell ref="F92:G92"/>
    <mergeCell ref="H92:I92"/>
    <mergeCell ref="A89:B89"/>
    <mergeCell ref="C89:E89"/>
    <mergeCell ref="F89:G89"/>
    <mergeCell ref="H89:I89"/>
    <mergeCell ref="A90:B90"/>
    <mergeCell ref="C90:E90"/>
    <mergeCell ref="F90:G90"/>
    <mergeCell ref="H90:I90"/>
    <mergeCell ref="A87:B87"/>
    <mergeCell ref="C87:E87"/>
    <mergeCell ref="F87:G87"/>
    <mergeCell ref="H87:I87"/>
    <mergeCell ref="A88:B88"/>
    <mergeCell ref="C88:E88"/>
    <mergeCell ref="F88:G88"/>
    <mergeCell ref="H88:I88"/>
    <mergeCell ref="A97:B97"/>
    <mergeCell ref="C97:E97"/>
    <mergeCell ref="F97:G97"/>
    <mergeCell ref="H97:I97"/>
    <mergeCell ref="A98:B98"/>
    <mergeCell ref="C98:E98"/>
    <mergeCell ref="F98:G98"/>
    <mergeCell ref="H98:I98"/>
    <mergeCell ref="A95:B95"/>
    <mergeCell ref="C95:E95"/>
    <mergeCell ref="F95:G95"/>
    <mergeCell ref="H95:I95"/>
    <mergeCell ref="A96:B96"/>
    <mergeCell ref="C96:E96"/>
    <mergeCell ref="F96:G96"/>
    <mergeCell ref="H96:I96"/>
    <mergeCell ref="A93:B93"/>
    <mergeCell ref="C93:E93"/>
    <mergeCell ref="F93:G93"/>
    <mergeCell ref="H93:I93"/>
    <mergeCell ref="A94:B94"/>
    <mergeCell ref="C94:E94"/>
    <mergeCell ref="F94:G94"/>
    <mergeCell ref="H94:I94"/>
    <mergeCell ref="A103:B103"/>
    <mergeCell ref="C103:E103"/>
    <mergeCell ref="F103:G103"/>
    <mergeCell ref="H103:I103"/>
    <mergeCell ref="A104:B104"/>
    <mergeCell ref="C104:E104"/>
    <mergeCell ref="F104:G104"/>
    <mergeCell ref="H104:I104"/>
    <mergeCell ref="A101:B101"/>
    <mergeCell ref="C101:E101"/>
    <mergeCell ref="F101:G101"/>
    <mergeCell ref="H101:I101"/>
    <mergeCell ref="A102:B102"/>
    <mergeCell ref="C102:E102"/>
    <mergeCell ref="F102:G102"/>
    <mergeCell ref="H102:I102"/>
    <mergeCell ref="A99:B99"/>
    <mergeCell ref="C99:E99"/>
    <mergeCell ref="F99:G99"/>
    <mergeCell ref="H99:I99"/>
    <mergeCell ref="A100:B100"/>
    <mergeCell ref="C100:E100"/>
    <mergeCell ref="F100:G100"/>
    <mergeCell ref="H100:I100"/>
    <mergeCell ref="A109:B109"/>
    <mergeCell ref="C109:E109"/>
    <mergeCell ref="F109:G109"/>
    <mergeCell ref="H109:I109"/>
    <mergeCell ref="A110:B110"/>
    <mergeCell ref="C110:E110"/>
    <mergeCell ref="F110:G110"/>
    <mergeCell ref="H110:I110"/>
    <mergeCell ref="A107:B107"/>
    <mergeCell ref="C107:E107"/>
    <mergeCell ref="F107:G107"/>
    <mergeCell ref="H107:I107"/>
    <mergeCell ref="A108:B108"/>
    <mergeCell ref="C108:E108"/>
    <mergeCell ref="F108:G108"/>
    <mergeCell ref="H108:I108"/>
    <mergeCell ref="A105:B105"/>
    <mergeCell ref="C105:E105"/>
    <mergeCell ref="F105:G105"/>
    <mergeCell ref="H105:I105"/>
    <mergeCell ref="A106:B106"/>
    <mergeCell ref="C106:E106"/>
    <mergeCell ref="F106:G106"/>
    <mergeCell ref="H106:I106"/>
    <mergeCell ref="A115:B115"/>
    <mergeCell ref="C115:E115"/>
    <mergeCell ref="F115:G115"/>
    <mergeCell ref="H115:I115"/>
    <mergeCell ref="A116:B116"/>
    <mergeCell ref="C116:E116"/>
    <mergeCell ref="F116:G116"/>
    <mergeCell ref="H116:I116"/>
    <mergeCell ref="A113:B113"/>
    <mergeCell ref="C113:E113"/>
    <mergeCell ref="F113:G113"/>
    <mergeCell ref="H113:I113"/>
    <mergeCell ref="A114:B114"/>
    <mergeCell ref="C114:E114"/>
    <mergeCell ref="F114:G114"/>
    <mergeCell ref="H114:I114"/>
    <mergeCell ref="A111:B111"/>
    <mergeCell ref="C111:E111"/>
    <mergeCell ref="F111:G111"/>
    <mergeCell ref="H111:I111"/>
    <mergeCell ref="A112:B112"/>
    <mergeCell ref="C112:E112"/>
    <mergeCell ref="F112:G112"/>
    <mergeCell ref="H112:I112"/>
    <mergeCell ref="A121:B121"/>
    <mergeCell ref="C121:E121"/>
    <mergeCell ref="F121:G121"/>
    <mergeCell ref="H121:I121"/>
    <mergeCell ref="A122:B122"/>
    <mergeCell ref="C122:E122"/>
    <mergeCell ref="F122:G122"/>
    <mergeCell ref="H122:I122"/>
    <mergeCell ref="A119:B119"/>
    <mergeCell ref="C119:E119"/>
    <mergeCell ref="F119:G119"/>
    <mergeCell ref="H119:I119"/>
    <mergeCell ref="A120:B120"/>
    <mergeCell ref="C120:E120"/>
    <mergeCell ref="F120:G120"/>
    <mergeCell ref="H120:I120"/>
    <mergeCell ref="A117:B117"/>
    <mergeCell ref="C117:E117"/>
    <mergeCell ref="F117:G117"/>
    <mergeCell ref="H117:I117"/>
    <mergeCell ref="A118:B118"/>
    <mergeCell ref="C118:E118"/>
    <mergeCell ref="F118:G118"/>
    <mergeCell ref="H118:I118"/>
    <mergeCell ref="A127:B127"/>
    <mergeCell ref="C127:E127"/>
    <mergeCell ref="F127:G127"/>
    <mergeCell ref="H127:I127"/>
    <mergeCell ref="A128:B128"/>
    <mergeCell ref="C128:E128"/>
    <mergeCell ref="F128:G128"/>
    <mergeCell ref="H128:I128"/>
    <mergeCell ref="A125:B125"/>
    <mergeCell ref="C125:E125"/>
    <mergeCell ref="F125:G125"/>
    <mergeCell ref="H125:I125"/>
    <mergeCell ref="A126:B126"/>
    <mergeCell ref="C126:E126"/>
    <mergeCell ref="F126:G126"/>
    <mergeCell ref="H126:I126"/>
    <mergeCell ref="A123:B123"/>
    <mergeCell ref="C123:E123"/>
    <mergeCell ref="F123:G123"/>
    <mergeCell ref="H123:I123"/>
    <mergeCell ref="A124:B124"/>
    <mergeCell ref="C124:E124"/>
    <mergeCell ref="F124:G124"/>
    <mergeCell ref="H124:I124"/>
    <mergeCell ref="A133:B133"/>
    <mergeCell ref="C133:E133"/>
    <mergeCell ref="F133:G133"/>
    <mergeCell ref="H133:I133"/>
    <mergeCell ref="A134:B134"/>
    <mergeCell ref="C134:E134"/>
    <mergeCell ref="F134:G134"/>
    <mergeCell ref="H134:I134"/>
    <mergeCell ref="A131:B131"/>
    <mergeCell ref="C131:E131"/>
    <mergeCell ref="F131:G131"/>
    <mergeCell ref="H131:I131"/>
    <mergeCell ref="A132:B132"/>
    <mergeCell ref="C132:E132"/>
    <mergeCell ref="F132:G132"/>
    <mergeCell ref="H132:I132"/>
    <mergeCell ref="A129:B129"/>
    <mergeCell ref="C129:E129"/>
    <mergeCell ref="F129:G129"/>
    <mergeCell ref="H129:I129"/>
    <mergeCell ref="A130:B130"/>
    <mergeCell ref="C130:E130"/>
    <mergeCell ref="F130:G130"/>
    <mergeCell ref="H130:I130"/>
    <mergeCell ref="A139:B139"/>
    <mergeCell ref="C139:E139"/>
    <mergeCell ref="F139:G139"/>
    <mergeCell ref="H139:I139"/>
    <mergeCell ref="A140:B140"/>
    <mergeCell ref="C140:E140"/>
    <mergeCell ref="F140:G140"/>
    <mergeCell ref="H140:I140"/>
    <mergeCell ref="A137:B137"/>
    <mergeCell ref="C137:E137"/>
    <mergeCell ref="F137:G137"/>
    <mergeCell ref="H137:I137"/>
    <mergeCell ref="A138:B138"/>
    <mergeCell ref="C138:E138"/>
    <mergeCell ref="F138:G138"/>
    <mergeCell ref="H138:I138"/>
    <mergeCell ref="A135:B135"/>
    <mergeCell ref="C135:E135"/>
    <mergeCell ref="F135:G135"/>
    <mergeCell ref="H135:I135"/>
    <mergeCell ref="A136:B136"/>
    <mergeCell ref="C136:E136"/>
    <mergeCell ref="F136:G136"/>
    <mergeCell ref="H136:I136"/>
    <mergeCell ref="A145:B145"/>
    <mergeCell ref="C145:E145"/>
    <mergeCell ref="F145:G145"/>
    <mergeCell ref="H145:I145"/>
    <mergeCell ref="A146:B146"/>
    <mergeCell ref="C146:E146"/>
    <mergeCell ref="F146:G146"/>
    <mergeCell ref="H146:I146"/>
    <mergeCell ref="A143:B143"/>
    <mergeCell ref="C143:E143"/>
    <mergeCell ref="F143:G143"/>
    <mergeCell ref="H143:I143"/>
    <mergeCell ref="A144:B144"/>
    <mergeCell ref="C144:E144"/>
    <mergeCell ref="F144:G144"/>
    <mergeCell ref="H144:I144"/>
    <mergeCell ref="A141:B141"/>
    <mergeCell ref="C141:E141"/>
    <mergeCell ref="F141:G141"/>
    <mergeCell ref="H141:I141"/>
    <mergeCell ref="A142:B142"/>
    <mergeCell ref="C142:E142"/>
    <mergeCell ref="F142:G142"/>
    <mergeCell ref="H142:I142"/>
    <mergeCell ref="A151:B151"/>
    <mergeCell ref="C151:E151"/>
    <mergeCell ref="F151:G151"/>
    <mergeCell ref="H151:I151"/>
    <mergeCell ref="A152:B152"/>
    <mergeCell ref="C152:E152"/>
    <mergeCell ref="F152:G152"/>
    <mergeCell ref="H152:I152"/>
    <mergeCell ref="A149:B149"/>
    <mergeCell ref="C149:E149"/>
    <mergeCell ref="F149:G149"/>
    <mergeCell ref="H149:I149"/>
    <mergeCell ref="A150:B150"/>
    <mergeCell ref="C150:E150"/>
    <mergeCell ref="F150:G150"/>
    <mergeCell ref="H150:I150"/>
    <mergeCell ref="A147:B147"/>
    <mergeCell ref="C147:E147"/>
    <mergeCell ref="F147:G147"/>
    <mergeCell ref="H147:I147"/>
    <mergeCell ref="A148:B148"/>
    <mergeCell ref="C148:E148"/>
    <mergeCell ref="F148:G148"/>
    <mergeCell ref="H148:I148"/>
    <mergeCell ref="A157:B157"/>
    <mergeCell ref="C157:E157"/>
    <mergeCell ref="F157:G157"/>
    <mergeCell ref="H157:I157"/>
    <mergeCell ref="A158:B158"/>
    <mergeCell ref="C158:E158"/>
    <mergeCell ref="F158:G158"/>
    <mergeCell ref="H158:I158"/>
    <mergeCell ref="A155:B155"/>
    <mergeCell ref="C155:E155"/>
    <mergeCell ref="F155:G155"/>
    <mergeCell ref="H155:I155"/>
    <mergeCell ref="A156:B156"/>
    <mergeCell ref="C156:E156"/>
    <mergeCell ref="F156:G156"/>
    <mergeCell ref="H156:I156"/>
    <mergeCell ref="A153:B153"/>
    <mergeCell ref="C153:E153"/>
    <mergeCell ref="F153:G153"/>
    <mergeCell ref="H153:I153"/>
    <mergeCell ref="A154:B154"/>
    <mergeCell ref="C154:E154"/>
    <mergeCell ref="F154:G154"/>
    <mergeCell ref="H154:I154"/>
    <mergeCell ref="A163:B163"/>
    <mergeCell ref="C163:E163"/>
    <mergeCell ref="F163:G163"/>
    <mergeCell ref="H163:I163"/>
    <mergeCell ref="A164:B164"/>
    <mergeCell ref="C164:E164"/>
    <mergeCell ref="F164:G164"/>
    <mergeCell ref="H164:I164"/>
    <mergeCell ref="A161:B161"/>
    <mergeCell ref="C161:E161"/>
    <mergeCell ref="F161:G161"/>
    <mergeCell ref="H161:I161"/>
    <mergeCell ref="A162:B162"/>
    <mergeCell ref="C162:E162"/>
    <mergeCell ref="F162:G162"/>
    <mergeCell ref="H162:I162"/>
    <mergeCell ref="A159:B159"/>
    <mergeCell ref="C159:E159"/>
    <mergeCell ref="F159:G159"/>
    <mergeCell ref="H159:I159"/>
    <mergeCell ref="A160:B160"/>
    <mergeCell ref="C160:E160"/>
    <mergeCell ref="F160:G160"/>
    <mergeCell ref="H160:I160"/>
    <mergeCell ref="A169:B169"/>
    <mergeCell ref="C169:E169"/>
    <mergeCell ref="F169:G169"/>
    <mergeCell ref="H169:I169"/>
    <mergeCell ref="A170:B170"/>
    <mergeCell ref="C170:E170"/>
    <mergeCell ref="F170:G170"/>
    <mergeCell ref="H170:I170"/>
    <mergeCell ref="A167:B167"/>
    <mergeCell ref="C167:E167"/>
    <mergeCell ref="F167:G167"/>
    <mergeCell ref="H167:I167"/>
    <mergeCell ref="A168:B168"/>
    <mergeCell ref="C168:E168"/>
    <mergeCell ref="F168:G168"/>
    <mergeCell ref="H168:I168"/>
    <mergeCell ref="A165:B165"/>
    <mergeCell ref="C165:E165"/>
    <mergeCell ref="F165:G165"/>
    <mergeCell ref="H165:I165"/>
    <mergeCell ref="A166:B166"/>
    <mergeCell ref="C166:E166"/>
    <mergeCell ref="F166:G166"/>
    <mergeCell ref="H166:I166"/>
    <mergeCell ref="A175:B175"/>
    <mergeCell ref="C175:E175"/>
    <mergeCell ref="F175:G175"/>
    <mergeCell ref="H175:I175"/>
    <mergeCell ref="A176:B176"/>
    <mergeCell ref="C176:E176"/>
    <mergeCell ref="F176:G176"/>
    <mergeCell ref="H176:I176"/>
    <mergeCell ref="A173:B173"/>
    <mergeCell ref="C173:E173"/>
    <mergeCell ref="F173:G173"/>
    <mergeCell ref="H173:I173"/>
    <mergeCell ref="A174:B174"/>
    <mergeCell ref="C174:E174"/>
    <mergeCell ref="F174:G174"/>
    <mergeCell ref="H174:I174"/>
    <mergeCell ref="A171:B171"/>
    <mergeCell ref="C171:E171"/>
    <mergeCell ref="F171:G171"/>
    <mergeCell ref="H171:I171"/>
    <mergeCell ref="A172:B172"/>
    <mergeCell ref="C172:E172"/>
    <mergeCell ref="F172:G172"/>
    <mergeCell ref="H172:I172"/>
    <mergeCell ref="A181:B181"/>
    <mergeCell ref="C181:E181"/>
    <mergeCell ref="F181:G181"/>
    <mergeCell ref="H181:I181"/>
    <mergeCell ref="A182:B182"/>
    <mergeCell ref="C182:E182"/>
    <mergeCell ref="F182:G182"/>
    <mergeCell ref="H182:I182"/>
    <mergeCell ref="A179:B179"/>
    <mergeCell ref="C179:E179"/>
    <mergeCell ref="F179:G179"/>
    <mergeCell ref="H179:I179"/>
    <mergeCell ref="A180:B180"/>
    <mergeCell ref="C180:E180"/>
    <mergeCell ref="F180:G180"/>
    <mergeCell ref="H180:I180"/>
    <mergeCell ref="A177:B177"/>
    <mergeCell ref="C177:E177"/>
    <mergeCell ref="F177:G177"/>
    <mergeCell ref="H177:I177"/>
    <mergeCell ref="A178:B178"/>
    <mergeCell ref="C178:E178"/>
    <mergeCell ref="F178:G178"/>
    <mergeCell ref="H178:I178"/>
    <mergeCell ref="A187:B187"/>
    <mergeCell ref="C187:E187"/>
    <mergeCell ref="F187:G187"/>
    <mergeCell ref="H187:I187"/>
    <mergeCell ref="A188:B188"/>
    <mergeCell ref="C188:E188"/>
    <mergeCell ref="F188:G188"/>
    <mergeCell ref="H188:I188"/>
    <mergeCell ref="A185:B185"/>
    <mergeCell ref="C185:E185"/>
    <mergeCell ref="F185:G185"/>
    <mergeCell ref="H185:I185"/>
    <mergeCell ref="A186:B186"/>
    <mergeCell ref="C186:E186"/>
    <mergeCell ref="F186:G186"/>
    <mergeCell ref="H186:I186"/>
    <mergeCell ref="A183:B183"/>
    <mergeCell ref="C183:E183"/>
    <mergeCell ref="F183:G183"/>
    <mergeCell ref="H183:I183"/>
    <mergeCell ref="A184:B184"/>
    <mergeCell ref="C184:E184"/>
    <mergeCell ref="F184:G184"/>
    <mergeCell ref="H184:I184"/>
    <mergeCell ref="A193:B193"/>
    <mergeCell ref="C193:E193"/>
    <mergeCell ref="F193:G193"/>
    <mergeCell ref="H193:I193"/>
    <mergeCell ref="A194:B194"/>
    <mergeCell ref="C194:E194"/>
    <mergeCell ref="F194:G194"/>
    <mergeCell ref="H194:I194"/>
    <mergeCell ref="A191:B191"/>
    <mergeCell ref="C191:E191"/>
    <mergeCell ref="F191:G191"/>
    <mergeCell ref="H191:I191"/>
    <mergeCell ref="A192:B192"/>
    <mergeCell ref="C192:E192"/>
    <mergeCell ref="F192:G192"/>
    <mergeCell ref="H192:I192"/>
    <mergeCell ref="A189:B189"/>
    <mergeCell ref="C189:E189"/>
    <mergeCell ref="F189:G189"/>
    <mergeCell ref="H189:I189"/>
    <mergeCell ref="A190:B190"/>
    <mergeCell ref="C190:E190"/>
    <mergeCell ref="F190:G190"/>
    <mergeCell ref="H190:I190"/>
    <mergeCell ref="A199:B199"/>
    <mergeCell ref="C199:E199"/>
    <mergeCell ref="F199:G199"/>
    <mergeCell ref="H199:I199"/>
    <mergeCell ref="A200:B200"/>
    <mergeCell ref="C200:E200"/>
    <mergeCell ref="F200:G200"/>
    <mergeCell ref="H200:I200"/>
    <mergeCell ref="A197:B197"/>
    <mergeCell ref="C197:E197"/>
    <mergeCell ref="F197:G197"/>
    <mergeCell ref="H197:I197"/>
    <mergeCell ref="A198:B198"/>
    <mergeCell ref="C198:E198"/>
    <mergeCell ref="F198:G198"/>
    <mergeCell ref="H198:I198"/>
    <mergeCell ref="A195:B195"/>
    <mergeCell ref="C195:E195"/>
    <mergeCell ref="F195:G195"/>
    <mergeCell ref="H195:I195"/>
    <mergeCell ref="A196:B196"/>
    <mergeCell ref="C196:E196"/>
    <mergeCell ref="F196:G196"/>
    <mergeCell ref="H196:I196"/>
    <mergeCell ref="A205:B205"/>
    <mergeCell ref="C205:E205"/>
    <mergeCell ref="F205:G205"/>
    <mergeCell ref="H205:I205"/>
    <mergeCell ref="A206:B206"/>
    <mergeCell ref="C206:E206"/>
    <mergeCell ref="F206:G206"/>
    <mergeCell ref="H206:I206"/>
    <mergeCell ref="A203:B203"/>
    <mergeCell ref="C203:E203"/>
    <mergeCell ref="F203:G203"/>
    <mergeCell ref="H203:I203"/>
    <mergeCell ref="A204:B204"/>
    <mergeCell ref="C204:E204"/>
    <mergeCell ref="F204:G204"/>
    <mergeCell ref="H204:I204"/>
    <mergeCell ref="A201:B201"/>
    <mergeCell ref="C201:E201"/>
    <mergeCell ref="F201:G201"/>
    <mergeCell ref="H201:I201"/>
    <mergeCell ref="A202:B202"/>
    <mergeCell ref="C202:E202"/>
    <mergeCell ref="F202:G202"/>
    <mergeCell ref="H202:I202"/>
    <mergeCell ref="A211:B211"/>
    <mergeCell ref="C211:E211"/>
    <mergeCell ref="F211:G211"/>
    <mergeCell ref="H211:I211"/>
    <mergeCell ref="A212:B212"/>
    <mergeCell ref="C212:E212"/>
    <mergeCell ref="F212:G212"/>
    <mergeCell ref="H212:I212"/>
    <mergeCell ref="A209:B209"/>
    <mergeCell ref="C209:E209"/>
    <mergeCell ref="F209:G209"/>
    <mergeCell ref="H209:I209"/>
    <mergeCell ref="A210:B210"/>
    <mergeCell ref="C210:E210"/>
    <mergeCell ref="F210:G210"/>
    <mergeCell ref="H210:I210"/>
    <mergeCell ref="A207:B207"/>
    <mergeCell ref="C207:E207"/>
    <mergeCell ref="F207:G207"/>
    <mergeCell ref="H207:I207"/>
    <mergeCell ref="A208:B208"/>
    <mergeCell ref="C208:E208"/>
    <mergeCell ref="F208:G208"/>
    <mergeCell ref="H208:I208"/>
    <mergeCell ref="A217:B217"/>
    <mergeCell ref="C217:E217"/>
    <mergeCell ref="F217:G217"/>
    <mergeCell ref="H217:I217"/>
    <mergeCell ref="A218:B218"/>
    <mergeCell ref="C218:E218"/>
    <mergeCell ref="F218:G218"/>
    <mergeCell ref="H218:I218"/>
    <mergeCell ref="A215:B215"/>
    <mergeCell ref="C215:E215"/>
    <mergeCell ref="F215:G215"/>
    <mergeCell ref="H215:I215"/>
    <mergeCell ref="A216:B216"/>
    <mergeCell ref="C216:E216"/>
    <mergeCell ref="F216:G216"/>
    <mergeCell ref="H216:I216"/>
    <mergeCell ref="A213:B213"/>
    <mergeCell ref="C213:E213"/>
    <mergeCell ref="F213:G213"/>
    <mergeCell ref="H213:I213"/>
    <mergeCell ref="A214:B214"/>
    <mergeCell ref="C214:E214"/>
    <mergeCell ref="F214:G214"/>
    <mergeCell ref="H214:I214"/>
    <mergeCell ref="A223:B223"/>
    <mergeCell ref="C223:E223"/>
    <mergeCell ref="F223:G223"/>
    <mergeCell ref="H223:I223"/>
    <mergeCell ref="A224:B224"/>
    <mergeCell ref="C224:E224"/>
    <mergeCell ref="F224:G224"/>
    <mergeCell ref="H224:I224"/>
    <mergeCell ref="A221:B221"/>
    <mergeCell ref="C221:E221"/>
    <mergeCell ref="F221:G221"/>
    <mergeCell ref="H221:I221"/>
    <mergeCell ref="A222:B222"/>
    <mergeCell ref="C222:E222"/>
    <mergeCell ref="F222:G222"/>
    <mergeCell ref="H222:I222"/>
    <mergeCell ref="A219:B219"/>
    <mergeCell ref="C219:E219"/>
    <mergeCell ref="F219:G219"/>
    <mergeCell ref="H219:I219"/>
    <mergeCell ref="A220:B220"/>
    <mergeCell ref="C220:E220"/>
    <mergeCell ref="F220:G220"/>
    <mergeCell ref="H220:I220"/>
    <mergeCell ref="A229:B229"/>
    <mergeCell ref="C229:E229"/>
    <mergeCell ref="F229:G229"/>
    <mergeCell ref="H229:I229"/>
    <mergeCell ref="A230:B230"/>
    <mergeCell ref="C230:E230"/>
    <mergeCell ref="F230:G230"/>
    <mergeCell ref="H230:I230"/>
    <mergeCell ref="A227:B227"/>
    <mergeCell ref="C227:E227"/>
    <mergeCell ref="F227:G227"/>
    <mergeCell ref="H227:I227"/>
    <mergeCell ref="A228:B228"/>
    <mergeCell ref="C228:E228"/>
    <mergeCell ref="F228:G228"/>
    <mergeCell ref="H228:I228"/>
    <mergeCell ref="A225:B225"/>
    <mergeCell ref="C225:E225"/>
    <mergeCell ref="F225:G225"/>
    <mergeCell ref="H225:I225"/>
    <mergeCell ref="A226:B226"/>
    <mergeCell ref="C226:E226"/>
    <mergeCell ref="F226:G226"/>
    <mergeCell ref="H226:I226"/>
    <mergeCell ref="A235:B235"/>
    <mergeCell ref="C235:E235"/>
    <mergeCell ref="F235:G235"/>
    <mergeCell ref="H235:I235"/>
    <mergeCell ref="A236:B236"/>
    <mergeCell ref="C236:E236"/>
    <mergeCell ref="F236:G236"/>
    <mergeCell ref="H236:I236"/>
    <mergeCell ref="A233:B233"/>
    <mergeCell ref="C233:E233"/>
    <mergeCell ref="F233:G233"/>
    <mergeCell ref="H233:I233"/>
    <mergeCell ref="A234:B234"/>
    <mergeCell ref="C234:E234"/>
    <mergeCell ref="F234:G234"/>
    <mergeCell ref="H234:I234"/>
    <mergeCell ref="A231:B231"/>
    <mergeCell ref="C231:E231"/>
    <mergeCell ref="F231:G231"/>
    <mergeCell ref="H231:I231"/>
    <mergeCell ref="A232:B232"/>
    <mergeCell ref="C232:E232"/>
    <mergeCell ref="F232:G232"/>
    <mergeCell ref="H232:I232"/>
    <mergeCell ref="A241:B241"/>
    <mergeCell ref="C241:E241"/>
    <mergeCell ref="F241:G241"/>
    <mergeCell ref="H241:I241"/>
    <mergeCell ref="A242:B242"/>
    <mergeCell ref="C242:E242"/>
    <mergeCell ref="F242:G242"/>
    <mergeCell ref="H242:I242"/>
    <mergeCell ref="A239:B239"/>
    <mergeCell ref="C239:E239"/>
    <mergeCell ref="F239:G239"/>
    <mergeCell ref="H239:I239"/>
    <mergeCell ref="A240:B240"/>
    <mergeCell ref="C240:E240"/>
    <mergeCell ref="F240:G240"/>
    <mergeCell ref="H240:I240"/>
    <mergeCell ref="A237:B237"/>
    <mergeCell ref="C237:E237"/>
    <mergeCell ref="F237:G237"/>
    <mergeCell ref="H237:I237"/>
    <mergeCell ref="A238:B238"/>
    <mergeCell ref="C238:E238"/>
    <mergeCell ref="F238:G238"/>
    <mergeCell ref="H238:I238"/>
    <mergeCell ref="A247:B247"/>
    <mergeCell ref="C247:E247"/>
    <mergeCell ref="F247:G247"/>
    <mergeCell ref="H247:I247"/>
    <mergeCell ref="A248:B248"/>
    <mergeCell ref="C248:E248"/>
    <mergeCell ref="F248:G248"/>
    <mergeCell ref="H248:I248"/>
    <mergeCell ref="A245:B245"/>
    <mergeCell ref="C245:E245"/>
    <mergeCell ref="F245:G245"/>
    <mergeCell ref="H245:I245"/>
    <mergeCell ref="A246:B246"/>
    <mergeCell ref="C246:E246"/>
    <mergeCell ref="F246:G246"/>
    <mergeCell ref="H246:I246"/>
    <mergeCell ref="A243:B243"/>
    <mergeCell ref="C243:E243"/>
    <mergeCell ref="F243:G243"/>
    <mergeCell ref="H243:I243"/>
    <mergeCell ref="A244:B244"/>
    <mergeCell ref="C244:E244"/>
    <mergeCell ref="F244:G244"/>
    <mergeCell ref="H244:I244"/>
    <mergeCell ref="A253:B253"/>
    <mergeCell ref="C253:E253"/>
    <mergeCell ref="F253:G253"/>
    <mergeCell ref="H253:I253"/>
    <mergeCell ref="A254:B254"/>
    <mergeCell ref="C254:E254"/>
    <mergeCell ref="F254:G254"/>
    <mergeCell ref="H254:I254"/>
    <mergeCell ref="A251:B251"/>
    <mergeCell ref="C251:E251"/>
    <mergeCell ref="F251:G251"/>
    <mergeCell ref="H251:I251"/>
    <mergeCell ref="A252:B252"/>
    <mergeCell ref="C252:E252"/>
    <mergeCell ref="F252:G252"/>
    <mergeCell ref="H252:I252"/>
    <mergeCell ref="A249:B249"/>
    <mergeCell ref="C249:E249"/>
    <mergeCell ref="F249:G249"/>
    <mergeCell ref="H249:I249"/>
    <mergeCell ref="A250:B250"/>
    <mergeCell ref="C250:E250"/>
    <mergeCell ref="F250:G250"/>
    <mergeCell ref="H250:I250"/>
    <mergeCell ref="A260:J260"/>
    <mergeCell ref="A261:G261"/>
    <mergeCell ref="H261:I261"/>
    <mergeCell ref="A262:G262"/>
    <mergeCell ref="H262:I262"/>
    <mergeCell ref="A265:J265"/>
    <mergeCell ref="A257:B257"/>
    <mergeCell ref="C257:E257"/>
    <mergeCell ref="F257:G257"/>
    <mergeCell ref="H257:I257"/>
    <mergeCell ref="F258:G258"/>
    <mergeCell ref="H258:I258"/>
    <mergeCell ref="A255:B255"/>
    <mergeCell ref="C255:E255"/>
    <mergeCell ref="F255:G255"/>
    <mergeCell ref="H255:I255"/>
    <mergeCell ref="A256:B256"/>
    <mergeCell ref="C256:E256"/>
    <mergeCell ref="F256:G256"/>
    <mergeCell ref="H256:I256"/>
    <mergeCell ref="A273:B273"/>
    <mergeCell ref="C273:E273"/>
    <mergeCell ref="F273:G273"/>
    <mergeCell ref="H273:I273"/>
    <mergeCell ref="A274:B274"/>
    <mergeCell ref="C274:E274"/>
    <mergeCell ref="F274:G274"/>
    <mergeCell ref="H274:I274"/>
    <mergeCell ref="A271:B271"/>
    <mergeCell ref="C271:E271"/>
    <mergeCell ref="F271:G271"/>
    <mergeCell ref="H271:I271"/>
    <mergeCell ref="A272:B272"/>
    <mergeCell ref="C272:E272"/>
    <mergeCell ref="F272:G272"/>
    <mergeCell ref="H272:I272"/>
    <mergeCell ref="A266:G266"/>
    <mergeCell ref="H266:I266"/>
    <mergeCell ref="A267:G267"/>
    <mergeCell ref="H267:I267"/>
    <mergeCell ref="A269:G269"/>
    <mergeCell ref="A270:B270"/>
    <mergeCell ref="C270:E270"/>
    <mergeCell ref="F270:G270"/>
    <mergeCell ref="H270:I270"/>
    <mergeCell ref="A279:B279"/>
    <mergeCell ref="C279:E279"/>
    <mergeCell ref="F279:G279"/>
    <mergeCell ref="H279:I279"/>
    <mergeCell ref="A280:B280"/>
    <mergeCell ref="C280:E280"/>
    <mergeCell ref="F280:G280"/>
    <mergeCell ref="H280:I280"/>
    <mergeCell ref="A277:B277"/>
    <mergeCell ref="C277:E277"/>
    <mergeCell ref="F277:G277"/>
    <mergeCell ref="H277:I277"/>
    <mergeCell ref="A278:B278"/>
    <mergeCell ref="C278:E278"/>
    <mergeCell ref="F278:G278"/>
    <mergeCell ref="H278:I278"/>
    <mergeCell ref="A275:B275"/>
    <mergeCell ref="C275:E275"/>
    <mergeCell ref="F275:G275"/>
    <mergeCell ref="H275:I275"/>
    <mergeCell ref="A276:B276"/>
    <mergeCell ref="C276:E276"/>
    <mergeCell ref="F276:G276"/>
    <mergeCell ref="H276:I276"/>
    <mergeCell ref="A285:B285"/>
    <mergeCell ref="C285:E285"/>
    <mergeCell ref="F285:G285"/>
    <mergeCell ref="H285:I285"/>
    <mergeCell ref="A286:B286"/>
    <mergeCell ref="C286:E286"/>
    <mergeCell ref="F286:G286"/>
    <mergeCell ref="H286:I286"/>
    <mergeCell ref="A283:B283"/>
    <mergeCell ref="C283:E283"/>
    <mergeCell ref="F283:G283"/>
    <mergeCell ref="H283:I283"/>
    <mergeCell ref="A284:B284"/>
    <mergeCell ref="C284:E284"/>
    <mergeCell ref="F284:G284"/>
    <mergeCell ref="H284:I284"/>
    <mergeCell ref="A281:B281"/>
    <mergeCell ref="C281:E281"/>
    <mergeCell ref="F281:G281"/>
    <mergeCell ref="H281:I281"/>
    <mergeCell ref="A282:B282"/>
    <mergeCell ref="C282:E282"/>
    <mergeCell ref="F282:G282"/>
    <mergeCell ref="H282:I282"/>
    <mergeCell ref="A298:B298"/>
    <mergeCell ref="C298:E298"/>
    <mergeCell ref="A299:B299"/>
    <mergeCell ref="C299:E299"/>
    <mergeCell ref="A300:B300"/>
    <mergeCell ref="C300:E300"/>
    <mergeCell ref="A292:B292"/>
    <mergeCell ref="C292:E292"/>
    <mergeCell ref="F292:G292"/>
    <mergeCell ref="H292:I292"/>
    <mergeCell ref="A293:B293"/>
    <mergeCell ref="C293:E293"/>
    <mergeCell ref="F293:G293"/>
    <mergeCell ref="H293:I293"/>
    <mergeCell ref="A287:B287"/>
    <mergeCell ref="C287:E287"/>
    <mergeCell ref="F287:G287"/>
    <mergeCell ref="H287:I287"/>
    <mergeCell ref="A288:E289"/>
    <mergeCell ref="F288:G288"/>
    <mergeCell ref="H288:I288"/>
    <mergeCell ref="A307:B307"/>
    <mergeCell ref="A322:B322"/>
    <mergeCell ref="A323:B323"/>
    <mergeCell ref="A324:B324"/>
    <mergeCell ref="A325:B325"/>
    <mergeCell ref="A326:B326"/>
    <mergeCell ref="A304:B304"/>
    <mergeCell ref="C304:E304"/>
    <mergeCell ref="A305:B305"/>
    <mergeCell ref="C305:E305"/>
    <mergeCell ref="A306:B306"/>
    <mergeCell ref="C306:E306"/>
    <mergeCell ref="A301:B301"/>
    <mergeCell ref="C301:E301"/>
    <mergeCell ref="A302:B302"/>
    <mergeCell ref="C302:E302"/>
    <mergeCell ref="A303:B303"/>
    <mergeCell ref="C303:E303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27:B327"/>
    <mergeCell ref="A328:B328"/>
    <mergeCell ref="A329:B329"/>
    <mergeCell ref="A330:B330"/>
    <mergeCell ref="A334:B334"/>
    <mergeCell ref="A335:B335"/>
    <mergeCell ref="A362:C362"/>
    <mergeCell ref="A363:B363"/>
    <mergeCell ref="C363:D363"/>
    <mergeCell ref="A364:B364"/>
    <mergeCell ref="C364:D364"/>
    <mergeCell ref="A365:B365"/>
    <mergeCell ref="C365:D365"/>
    <mergeCell ref="A353:B353"/>
    <mergeCell ref="A354:B354"/>
    <mergeCell ref="A355:B355"/>
    <mergeCell ref="A356:B356"/>
    <mergeCell ref="A357:B357"/>
    <mergeCell ref="A358:B358"/>
    <mergeCell ref="A345:B345"/>
    <mergeCell ref="C345:D345"/>
    <mergeCell ref="A349:B349"/>
    <mergeCell ref="A350:B350"/>
    <mergeCell ref="A351:B351"/>
    <mergeCell ref="A352:B352"/>
    <mergeCell ref="A372:B372"/>
    <mergeCell ref="C372:D372"/>
    <mergeCell ref="A373:B373"/>
    <mergeCell ref="C373:D373"/>
    <mergeCell ref="A378:B378"/>
    <mergeCell ref="A379:B379"/>
    <mergeCell ref="A369:B369"/>
    <mergeCell ref="C369:D369"/>
    <mergeCell ref="A370:B370"/>
    <mergeCell ref="C370:D370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0:B470"/>
    <mergeCell ref="A475:D475"/>
    <mergeCell ref="A476:D476"/>
    <mergeCell ref="A481:B481"/>
    <mergeCell ref="A482:B482"/>
    <mergeCell ref="A483:B483"/>
    <mergeCell ref="A511:B511"/>
    <mergeCell ref="A520:B520"/>
    <mergeCell ref="A521:B521"/>
    <mergeCell ref="A522:B522"/>
    <mergeCell ref="A523:B523"/>
    <mergeCell ref="A524:B524"/>
    <mergeCell ref="A505:B505"/>
    <mergeCell ref="A506:B506"/>
    <mergeCell ref="A507:B507"/>
    <mergeCell ref="A508:B508"/>
    <mergeCell ref="A509:B509"/>
    <mergeCell ref="A510:B510"/>
    <mergeCell ref="A496:B496"/>
    <mergeCell ref="A497:B497"/>
    <mergeCell ref="A501:B501"/>
    <mergeCell ref="A502:B502"/>
    <mergeCell ref="A503:B503"/>
    <mergeCell ref="A504:B504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69:B569"/>
    <mergeCell ref="D569:E569"/>
    <mergeCell ref="A570:B570"/>
    <mergeCell ref="D570:E570"/>
    <mergeCell ref="A559:B559"/>
    <mergeCell ref="E559:F559"/>
    <mergeCell ref="A560:B560"/>
    <mergeCell ref="E560:F560"/>
    <mergeCell ref="A568:B568"/>
    <mergeCell ref="D568:E568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JGasp</cp:lastModifiedBy>
  <cp:revision/>
  <dcterms:created xsi:type="dcterms:W3CDTF">2019-05-29T18:37:25Z</dcterms:created>
  <dcterms:modified xsi:type="dcterms:W3CDTF">2019-07-16T19:42:03Z</dcterms:modified>
  <cp:category/>
  <cp:contentStatus/>
</cp:coreProperties>
</file>